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6\САЙТ\01.04.2026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D17" i="1"/>
  <c r="D36" i="1" l="1"/>
  <c r="D24" i="1"/>
  <c r="E24" i="1" l="1"/>
  <c r="D49" i="1"/>
  <c r="D33" i="1"/>
  <c r="E49" i="1"/>
  <c r="E43" i="1"/>
  <c r="D43" i="1"/>
  <c r="E39" i="1"/>
  <c r="D39" i="1"/>
  <c r="E14" i="1"/>
  <c r="D14" i="1"/>
  <c r="E31" i="1"/>
  <c r="E17" i="1"/>
  <c r="E33" i="1"/>
  <c r="D31" i="1"/>
  <c r="E28" i="1"/>
  <c r="D28" i="1"/>
  <c r="E50" i="1" l="1"/>
  <c r="D50" i="1"/>
</calcChain>
</file>

<file path=xl/sharedStrings.xml><?xml version="1.0" encoding="utf-8"?>
<sst xmlns="http://schemas.openxmlformats.org/spreadsheetml/2006/main" count="112" uniqueCount="82">
  <si>
    <t>№</t>
  </si>
  <si>
    <t xml:space="preserve">Объем финансового обеспечения*,             млн. руб. </t>
  </si>
  <si>
    <t>Процент исполнения</t>
  </si>
  <si>
    <t>4</t>
  </si>
  <si>
    <t>Итого: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</si>
  <si>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</si>
  <si>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</si>
  <si>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</si>
  <si>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</si>
  <si>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Кассовое исполнение,                    млн.руб.</t>
  </si>
  <si>
    <t>5</t>
  </si>
  <si>
    <t>6</t>
  </si>
  <si>
    <t xml:space="preserve">Наименование национального проекта </t>
  </si>
  <si>
    <t>Наименование            федерального проекта</t>
  </si>
  <si>
    <t>Общесистемные меры развития дорожного хозяйства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</si>
  <si>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</si>
  <si>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Продолжительная и активная жизнь</t>
  </si>
  <si>
    <t>Модернизация первичного звена здравоохранения Российской Федерации</t>
  </si>
  <si>
    <t xml:space="preserve">Борьба с сердечно-сосудистыми заболеваниями </t>
  </si>
  <si>
    <t xml:space="preserve">Борьба с сахарным диабетом </t>
  </si>
  <si>
    <t>Борьба с гепатитом C и минимизация рисков распространения данного заболевания</t>
  </si>
  <si>
    <t xml:space="preserve">Совершенствование экстренной медицинской помощи </t>
  </si>
  <si>
    <t>Оптимальная для восстановления здоровья медицинская реабилитация</t>
  </si>
  <si>
    <t>Здоровье для каждого</t>
  </si>
  <si>
    <t>Технологическое обеспечение продовольственной безопасности</t>
  </si>
  <si>
    <t xml:space="preserve">Кадры в агропромышленном комплексе </t>
  </si>
  <si>
    <t>Инфраструктура для жизни</t>
  </si>
  <si>
    <t xml:space="preserve">Модернизация коммунальной инфраструктуры </t>
  </si>
  <si>
    <t xml:space="preserve">Формирование комфортной городской среды </t>
  </si>
  <si>
    <t xml:space="preserve">Региональная и местная дорожная сеть </t>
  </si>
  <si>
    <t>Кадры</t>
  </si>
  <si>
    <t>Активные меры содействия занятости</t>
  </si>
  <si>
    <t>Туризм и гостеприимство</t>
  </si>
  <si>
    <t xml:space="preserve">Создание номерного фонда, инфраструктуры и новых точек притяжения </t>
  </si>
  <si>
    <t>Экономика данных и цифровая трансформация государства</t>
  </si>
  <si>
    <t>Экологическое благополучие</t>
  </si>
  <si>
    <t>Вода России</t>
  </si>
  <si>
    <t>Эффективная и конкурентная экономика</t>
  </si>
  <si>
    <t xml:space="preserve">Малое и среднее предпринимательство и поддержка индивидуальной предпринимательской инициативы </t>
  </si>
  <si>
    <t xml:space="preserve">Производительность труда </t>
  </si>
  <si>
    <t xml:space="preserve">Молодежь и дети </t>
  </si>
  <si>
    <t xml:space="preserve">Все лучшее детям </t>
  </si>
  <si>
    <t xml:space="preserve">Педагоги и наставники </t>
  </si>
  <si>
    <t xml:space="preserve">Профессионалитет </t>
  </si>
  <si>
    <t>Семья</t>
  </si>
  <si>
    <t xml:space="preserve">Поддержка семьи </t>
  </si>
  <si>
    <t>Многодетная семья</t>
  </si>
  <si>
    <t>Охрана материнства и детства</t>
  </si>
  <si>
    <t xml:space="preserve">Старшее поколение </t>
  </si>
  <si>
    <t xml:space="preserve">Семейные ценности и инфраструктура культуры </t>
  </si>
  <si>
    <t>Жилье</t>
  </si>
  <si>
    <t xml:space="preserve">Борьба с онкологическими заболеваниями
</t>
  </si>
  <si>
    <t>0.0</t>
  </si>
  <si>
    <t>Создание условий для развития научных разработок в селекции и генетике</t>
  </si>
  <si>
    <t>Развитие общественного транспорта</t>
  </si>
  <si>
    <t xml:space="preserve">Образование для рынка труда </t>
  </si>
  <si>
    <t xml:space="preserve">Управление рынком труда
</t>
  </si>
  <si>
    <t>Цифровые платформы в отраслях социальной сферы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</si>
  <si>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2026 году</t>
  </si>
  <si>
    <t>95.5</t>
  </si>
  <si>
    <t>9.9</t>
  </si>
  <si>
    <t>6.8</t>
  </si>
  <si>
    <t>1.8</t>
  </si>
  <si>
    <t xml:space="preserve">                                                                      (на 01.04.2026 года)</t>
  </si>
  <si>
    <t>49.6</t>
  </si>
  <si>
    <t>57.1</t>
  </si>
  <si>
    <t>0.5</t>
  </si>
  <si>
    <t>50.7</t>
  </si>
  <si>
    <t>15.0</t>
  </si>
  <si>
    <t>69.1</t>
  </si>
  <si>
    <t>47.7</t>
  </si>
  <si>
    <t>100.0</t>
  </si>
  <si>
    <t>76.8</t>
  </si>
  <si>
    <t>6.5</t>
  </si>
  <si>
    <t>20.1</t>
  </si>
  <si>
    <t>11.6</t>
  </si>
  <si>
    <t>0.7</t>
  </si>
  <si>
    <t>14.5</t>
  </si>
  <si>
    <t>24.4</t>
  </si>
  <si>
    <t>12.0</t>
  </si>
  <si>
    <t>7.5</t>
  </si>
  <si>
    <t>16.2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</si>
</sst>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4" fillId="0" borderId="0" xfId="0" applyFont="1" applyFill="1" applyAlignment="1"/>
    <xf numFmtId="0" fontId="1" fillId="0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tabSelected="1" zoomScale="70" zoomScaleNormal="70" workbookViewId="0">
      <selection activeCell="B3" sqref="B3:D3"/>
    </sheetView>
  </sheetViews>
  <sheetFormatPr defaultRowHeight="15" x14ac:dyDescent="0.25"/>
  <cols>
    <col min="1" max="1" width="15.7109375" style="5" customWidth="1"/>
    <col min="2" max="2" width="27.140625" style="5" customWidth="1"/>
    <col min="3" max="3" width="32.7109375" style="5" customWidth="1"/>
    <col min="4" max="5" width="25.7109375" style="5" customWidth="1"/>
    <col min="6" max="6" width="30.140625" style="5" customWidth="1"/>
    <col min="7" max="7" width="22.42578125" style="5" customWidth="1"/>
    <col min="8" max="9" width="9.140625" style="5" customWidth="1"/>
    <col min="10" max="16384" width="9.140625" style="5"/>
  </cols>
  <sheetData>
    <row r="2" spans="1:6" ht="46.5" customHeight="1" x14ac:dyDescent="0.25">
      <c r="A2" s="4" t="s">
        <v>58</v>
      </c>
      <c r="B2" s="4"/>
      <c r="C2" s="4"/>
      <c r="D2" s="4"/>
      <c r="E2" s="4"/>
      <c r="F2" s="4"/>
    </row>
    <row r="3" spans="1:6" ht="30" customHeight="1" x14ac:dyDescent="0.25">
      <c r="B3" s="6" t="s">
        <v>63</v>
      </c>
      <c r="C3" s="6"/>
      <c r="D3" s="6"/>
      <c r="E3" s="7"/>
    </row>
    <row r="4" spans="1:6" ht="112.5" customHeight="1" x14ac:dyDescent="0.25">
      <c r="A4" s="8" t="s">
        <v>0</v>
      </c>
      <c r="B4" s="8" t="s">
        <v>12</v>
      </c>
      <c r="C4" s="8" t="s">
        <v>13</v>
      </c>
      <c r="D4" s="2" t="s">
        <v>1</v>
      </c>
      <c r="E4" s="2" t="s">
        <v>9</v>
      </c>
      <c r="F4" s="8" t="s">
        <v>2</v>
      </c>
    </row>
    <row r="5" spans="1:6" ht="15" customHeight="1" x14ac:dyDescent="0.3">
      <c r="A5" s="9">
        <v>1</v>
      </c>
      <c r="B5" s="10">
        <v>2</v>
      </c>
      <c r="C5" s="10">
        <v>3</v>
      </c>
      <c r="D5" s="11" t="s">
        <v>3</v>
      </c>
      <c r="E5" s="11" t="s">
        <v>10</v>
      </c>
      <c r="F5" s="3" t="s">
        <v>11</v>
      </c>
    </row>
    <row r="6" spans="1:6" ht="66.75" customHeight="1" x14ac:dyDescent="0.25">
      <c r="A6" s="12">
        <v>1</v>
      </c>
      <c r="B6" s="13" t="s">
        <v>16</v>
      </c>
      <c r="C6" s="8" t="s">
        <v>17</v>
      </c>
      <c r="D6" s="2">
        <v>421.75</v>
      </c>
      <c r="E6" s="2">
        <v>0</v>
      </c>
      <c r="F6" s="11" t="s">
        <v>52</v>
      </c>
    </row>
    <row r="7" spans="1:6" ht="66" customHeight="1" x14ac:dyDescent="0.25">
      <c r="A7" s="14"/>
      <c r="B7" s="15"/>
      <c r="C7" s="8" t="s">
        <v>18</v>
      </c>
      <c r="D7" s="2">
        <v>95.27</v>
      </c>
      <c r="E7" s="2">
        <v>47.28</v>
      </c>
      <c r="F7" s="11" t="s">
        <v>64</v>
      </c>
    </row>
    <row r="8" spans="1:6" ht="66" customHeight="1" x14ac:dyDescent="0.25">
      <c r="A8" s="14"/>
      <c r="B8" s="15"/>
      <c r="C8" s="8" t="s">
        <v>51</v>
      </c>
      <c r="D8" s="2">
        <v>72.06</v>
      </c>
      <c r="E8" s="2">
        <v>0</v>
      </c>
      <c r="F8" s="11" t="s">
        <v>52</v>
      </c>
    </row>
    <row r="9" spans="1:6" ht="59.25" customHeight="1" x14ac:dyDescent="0.25">
      <c r="A9" s="14"/>
      <c r="B9" s="15"/>
      <c r="C9" s="8" t="s">
        <v>19</v>
      </c>
      <c r="D9" s="2">
        <v>40.94</v>
      </c>
      <c r="E9" s="2">
        <v>0</v>
      </c>
      <c r="F9" s="11" t="s">
        <v>52</v>
      </c>
    </row>
    <row r="10" spans="1:6" ht="87" customHeight="1" x14ac:dyDescent="0.25">
      <c r="A10" s="14"/>
      <c r="B10" s="15"/>
      <c r="C10" s="8" t="s">
        <v>20</v>
      </c>
      <c r="D10" s="2">
        <v>50.55</v>
      </c>
      <c r="E10" s="2">
        <v>28.85</v>
      </c>
      <c r="F10" s="11" t="s">
        <v>65</v>
      </c>
    </row>
    <row r="11" spans="1:6" ht="87" customHeight="1" x14ac:dyDescent="0.25">
      <c r="A11" s="14"/>
      <c r="B11" s="15"/>
      <c r="C11" s="8" t="s">
        <v>21</v>
      </c>
      <c r="D11" s="2">
        <v>117.27</v>
      </c>
      <c r="E11" s="2">
        <v>8</v>
      </c>
      <c r="F11" s="11" t="s">
        <v>61</v>
      </c>
    </row>
    <row r="12" spans="1:6" ht="87" customHeight="1" x14ac:dyDescent="0.25">
      <c r="A12" s="14"/>
      <c r="B12" s="15"/>
      <c r="C12" s="8" t="s">
        <v>22</v>
      </c>
      <c r="D12" s="2">
        <v>53.08</v>
      </c>
      <c r="E12" s="2">
        <v>0.28999999999999998</v>
      </c>
      <c r="F12" s="11" t="s">
        <v>66</v>
      </c>
    </row>
    <row r="13" spans="1:6" ht="87" customHeight="1" x14ac:dyDescent="0.25">
      <c r="A13" s="14"/>
      <c r="B13" s="16"/>
      <c r="C13" s="8" t="s">
        <v>23</v>
      </c>
      <c r="D13" s="2">
        <v>2.75</v>
      </c>
      <c r="E13" s="2">
        <v>0</v>
      </c>
      <c r="F13" s="11" t="s">
        <v>52</v>
      </c>
    </row>
    <row r="14" spans="1:6" ht="24" customHeight="1" x14ac:dyDescent="0.25">
      <c r="A14" s="17"/>
      <c r="B14" s="18" t="s">
        <v>4</v>
      </c>
      <c r="C14" s="19"/>
      <c r="D14" s="1">
        <f>SUM(D6:D13)</f>
        <v>853.67</v>
      </c>
      <c r="E14" s="1">
        <f>SUM(E6:E13)</f>
        <v>84.42</v>
      </c>
      <c r="F14" s="20" t="s">
        <v>60</v>
      </c>
    </row>
    <row r="15" spans="1:6" ht="80.25" customHeight="1" x14ac:dyDescent="0.25">
      <c r="A15" s="12">
        <v>2</v>
      </c>
      <c r="B15" s="21" t="s">
        <v>24</v>
      </c>
      <c r="C15" s="8" t="s">
        <v>53</v>
      </c>
      <c r="D15" s="2">
        <v>1.52</v>
      </c>
      <c r="E15" s="2">
        <v>0</v>
      </c>
      <c r="F15" s="11" t="s">
        <v>52</v>
      </c>
    </row>
    <row r="16" spans="1:6" ht="81" customHeight="1" x14ac:dyDescent="0.25">
      <c r="A16" s="14"/>
      <c r="B16" s="22"/>
      <c r="C16" s="8" t="s">
        <v>25</v>
      </c>
      <c r="D16" s="2">
        <v>4.5</v>
      </c>
      <c r="E16" s="2">
        <v>0</v>
      </c>
      <c r="F16" s="11" t="s">
        <v>52</v>
      </c>
    </row>
    <row r="17" spans="1:6" ht="18.75" x14ac:dyDescent="0.25">
      <c r="A17" s="17"/>
      <c r="B17" s="18" t="s">
        <v>4</v>
      </c>
      <c r="C17" s="19"/>
      <c r="D17" s="1">
        <f>SUM(D15:D16)</f>
        <v>6.02</v>
      </c>
      <c r="E17" s="1">
        <f>SUM(E16:E16)</f>
        <v>0</v>
      </c>
      <c r="F17" s="23" t="s">
        <v>52</v>
      </c>
    </row>
    <row r="18" spans="1:6" ht="37.5" customHeight="1" x14ac:dyDescent="0.25">
      <c r="A18" s="12">
        <v>3</v>
      </c>
      <c r="B18" s="13" t="s">
        <v>26</v>
      </c>
      <c r="C18" s="24" t="s">
        <v>50</v>
      </c>
      <c r="D18" s="24">
        <v>200.92</v>
      </c>
      <c r="E18" s="25">
        <v>101.89</v>
      </c>
      <c r="F18" s="24" t="s">
        <v>67</v>
      </c>
    </row>
    <row r="19" spans="1:6" ht="61.5" customHeight="1" x14ac:dyDescent="0.25">
      <c r="A19" s="14"/>
      <c r="B19" s="15"/>
      <c r="C19" s="8" t="s">
        <v>27</v>
      </c>
      <c r="D19" s="2">
        <v>220.74</v>
      </c>
      <c r="E19" s="2">
        <v>33.04</v>
      </c>
      <c r="F19" s="24" t="s">
        <v>68</v>
      </c>
    </row>
    <row r="20" spans="1:6" ht="58.5" customHeight="1" x14ac:dyDescent="0.25">
      <c r="A20" s="14"/>
      <c r="B20" s="15"/>
      <c r="C20" s="8" t="s">
        <v>28</v>
      </c>
      <c r="D20" s="2">
        <v>563.23</v>
      </c>
      <c r="E20" s="2">
        <v>10</v>
      </c>
      <c r="F20" s="3" t="s">
        <v>62</v>
      </c>
    </row>
    <row r="21" spans="1:6" ht="58.5" customHeight="1" x14ac:dyDescent="0.25">
      <c r="A21" s="14"/>
      <c r="B21" s="15"/>
      <c r="C21" s="8" t="s">
        <v>54</v>
      </c>
      <c r="D21" s="2">
        <v>106.5</v>
      </c>
      <c r="E21" s="2">
        <v>0</v>
      </c>
      <c r="F21" s="24" t="s">
        <v>52</v>
      </c>
    </row>
    <row r="22" spans="1:6" ht="61.5" customHeight="1" x14ac:dyDescent="0.25">
      <c r="A22" s="14"/>
      <c r="B22" s="15"/>
      <c r="C22" s="8" t="s">
        <v>29</v>
      </c>
      <c r="D22" s="2">
        <v>1703.98</v>
      </c>
      <c r="E22" s="2">
        <v>1177.76</v>
      </c>
      <c r="F22" s="3" t="s">
        <v>69</v>
      </c>
    </row>
    <row r="23" spans="1:6" ht="61.5" customHeight="1" x14ac:dyDescent="0.25">
      <c r="A23" s="14"/>
      <c r="B23" s="16"/>
      <c r="C23" s="8" t="s">
        <v>14</v>
      </c>
      <c r="D23" s="2">
        <v>24.06</v>
      </c>
      <c r="E23" s="2">
        <v>22.98</v>
      </c>
      <c r="F23" s="3" t="s">
        <v>59</v>
      </c>
    </row>
    <row r="24" spans="1:6" ht="27" customHeight="1" x14ac:dyDescent="0.25">
      <c r="A24" s="17"/>
      <c r="B24" s="18" t="s">
        <v>4</v>
      </c>
      <c r="C24" s="19"/>
      <c r="D24" s="1">
        <f>SUM(D18:D23)</f>
        <v>2819.43</v>
      </c>
      <c r="E24" s="1">
        <f>SUM(E18:E23)</f>
        <v>1345.67</v>
      </c>
      <c r="F24" s="23" t="s">
        <v>70</v>
      </c>
    </row>
    <row r="25" spans="1:6" ht="45" customHeight="1" x14ac:dyDescent="0.25">
      <c r="A25" s="12">
        <v>4</v>
      </c>
      <c r="B25" s="13" t="s">
        <v>30</v>
      </c>
      <c r="C25" s="8" t="s">
        <v>56</v>
      </c>
      <c r="D25" s="2">
        <v>280.7</v>
      </c>
      <c r="E25" s="2">
        <v>0</v>
      </c>
      <c r="F25" s="3" t="s">
        <v>52</v>
      </c>
    </row>
    <row r="26" spans="1:6" ht="45" customHeight="1" x14ac:dyDescent="0.25">
      <c r="A26" s="14"/>
      <c r="B26" s="15"/>
      <c r="C26" s="8" t="s">
        <v>55</v>
      </c>
      <c r="D26" s="2">
        <v>23.3</v>
      </c>
      <c r="E26" s="2">
        <v>0</v>
      </c>
      <c r="F26" s="3" t="s">
        <v>52</v>
      </c>
    </row>
    <row r="27" spans="1:6" ht="47.25" customHeight="1" x14ac:dyDescent="0.25">
      <c r="A27" s="14"/>
      <c r="B27" s="16"/>
      <c r="C27" s="8" t="s">
        <v>31</v>
      </c>
      <c r="D27" s="2">
        <v>2.25</v>
      </c>
      <c r="E27" s="2">
        <v>0</v>
      </c>
      <c r="F27" s="3" t="s">
        <v>52</v>
      </c>
    </row>
    <row r="28" spans="1:6" ht="24" customHeight="1" x14ac:dyDescent="0.25">
      <c r="A28" s="17"/>
      <c r="B28" s="18" t="s">
        <v>4</v>
      </c>
      <c r="C28" s="19"/>
      <c r="D28" s="1">
        <f>SUM(D25:D27)</f>
        <v>306.25</v>
      </c>
      <c r="E28" s="1">
        <f>(SUM(E25:E27))</f>
        <v>0</v>
      </c>
      <c r="F28" s="23" t="s">
        <v>52</v>
      </c>
    </row>
    <row r="29" spans="1:6" ht="27.6" customHeight="1" x14ac:dyDescent="0.25">
      <c r="A29" s="12">
        <v>5</v>
      </c>
      <c r="B29" s="13" t="s">
        <v>32</v>
      </c>
      <c r="C29" s="26" t="s">
        <v>33</v>
      </c>
      <c r="D29" s="27">
        <v>37.96</v>
      </c>
      <c r="E29" s="27">
        <v>0</v>
      </c>
      <c r="F29" s="28" t="s">
        <v>52</v>
      </c>
    </row>
    <row r="30" spans="1:6" ht="48.75" customHeight="1" x14ac:dyDescent="0.25">
      <c r="A30" s="14"/>
      <c r="B30" s="16"/>
      <c r="C30" s="29"/>
      <c r="D30" s="30"/>
      <c r="E30" s="31"/>
      <c r="F30" s="28"/>
    </row>
    <row r="31" spans="1:6" ht="26.45" customHeight="1" x14ac:dyDescent="0.25">
      <c r="A31" s="17"/>
      <c r="B31" s="18" t="s">
        <v>4</v>
      </c>
      <c r="C31" s="19"/>
      <c r="D31" s="1">
        <f>SUM(D29:D30)</f>
        <v>37.96</v>
      </c>
      <c r="E31" s="1">
        <f>SUM(E29:E30)</f>
        <v>0</v>
      </c>
      <c r="F31" s="20" t="s">
        <v>52</v>
      </c>
    </row>
    <row r="32" spans="1:6" ht="85.5" customHeight="1" x14ac:dyDescent="0.25">
      <c r="A32" s="12">
        <v>6</v>
      </c>
      <c r="B32" s="32" t="s">
        <v>34</v>
      </c>
      <c r="C32" s="33" t="s">
        <v>57</v>
      </c>
      <c r="D32" s="2">
        <v>42.49</v>
      </c>
      <c r="E32" s="2">
        <v>0</v>
      </c>
      <c r="F32" s="11" t="s">
        <v>52</v>
      </c>
    </row>
    <row r="33" spans="1:6" ht="21.75" customHeight="1" x14ac:dyDescent="0.25">
      <c r="A33" s="17"/>
      <c r="B33" s="18" t="s">
        <v>4</v>
      </c>
      <c r="C33" s="34"/>
      <c r="D33" s="1">
        <f>SUM(D32:D32)</f>
        <v>42.49</v>
      </c>
      <c r="E33" s="1">
        <f>SUM(E32:E32)</f>
        <v>0</v>
      </c>
      <c r="F33" s="23" t="s">
        <v>52</v>
      </c>
    </row>
    <row r="34" spans="1:6" ht="50.25" customHeight="1" x14ac:dyDescent="0.25">
      <c r="A34" s="12">
        <v>7</v>
      </c>
      <c r="B34" s="13" t="s">
        <v>35</v>
      </c>
      <c r="C34" s="8" t="s">
        <v>36</v>
      </c>
      <c r="D34" s="2">
        <v>3280.73</v>
      </c>
      <c r="E34" s="2">
        <v>0</v>
      </c>
      <c r="F34" s="11" t="s">
        <v>52</v>
      </c>
    </row>
    <row r="35" spans="1:6" ht="56.25" customHeight="1" x14ac:dyDescent="0.25">
      <c r="A35" s="14"/>
      <c r="B35" s="16"/>
      <c r="C35" s="8" t="s">
        <v>5</v>
      </c>
      <c r="D35" s="2">
        <v>15.47</v>
      </c>
      <c r="E35" s="2">
        <v>0</v>
      </c>
      <c r="F35" s="3" t="s">
        <v>52</v>
      </c>
    </row>
    <row r="36" spans="1:6" ht="26.25" customHeight="1" x14ac:dyDescent="0.25">
      <c r="A36" s="17"/>
      <c r="B36" s="18" t="s">
        <v>4</v>
      </c>
      <c r="C36" s="19"/>
      <c r="D36" s="1">
        <f>SUM(D34:D35)</f>
        <v>3296.2</v>
      </c>
      <c r="E36" s="1">
        <f>SUM(E34:E35)</f>
        <v>0</v>
      </c>
      <c r="F36" s="23" t="s">
        <v>52</v>
      </c>
    </row>
    <row r="37" spans="1:6" ht="102" customHeight="1" x14ac:dyDescent="0.25">
      <c r="A37" s="12">
        <v>8</v>
      </c>
      <c r="B37" s="21" t="s">
        <v>37</v>
      </c>
      <c r="C37" s="8" t="s">
        <v>38</v>
      </c>
      <c r="D37" s="2">
        <v>17.21</v>
      </c>
      <c r="E37" s="2">
        <v>17.21</v>
      </c>
      <c r="F37" s="3" t="s">
        <v>71</v>
      </c>
    </row>
    <row r="38" spans="1:6" ht="59.25" customHeight="1" x14ac:dyDescent="0.25">
      <c r="A38" s="14"/>
      <c r="B38" s="22"/>
      <c r="C38" s="8" t="s">
        <v>39</v>
      </c>
      <c r="D38" s="2">
        <v>5.19</v>
      </c>
      <c r="E38" s="2">
        <v>0</v>
      </c>
      <c r="F38" s="3" t="s">
        <v>52</v>
      </c>
    </row>
    <row r="39" spans="1:6" ht="21" customHeight="1" x14ac:dyDescent="0.25">
      <c r="A39" s="17"/>
      <c r="B39" s="18" t="s">
        <v>4</v>
      </c>
      <c r="C39" s="34"/>
      <c r="D39" s="1">
        <f>SUM(D37:D38)</f>
        <v>22.400000000000002</v>
      </c>
      <c r="E39" s="1">
        <f>SUM(E37:E38)</f>
        <v>17.21</v>
      </c>
      <c r="F39" s="23" t="s">
        <v>72</v>
      </c>
    </row>
    <row r="40" spans="1:6" ht="33.75" customHeight="1" x14ac:dyDescent="0.25">
      <c r="A40" s="12">
        <v>9</v>
      </c>
      <c r="B40" s="21" t="s">
        <v>40</v>
      </c>
      <c r="C40" s="8" t="s">
        <v>41</v>
      </c>
      <c r="D40" s="2">
        <v>1523.82</v>
      </c>
      <c r="E40" s="2">
        <v>99.26</v>
      </c>
      <c r="F40" s="11" t="s">
        <v>73</v>
      </c>
    </row>
    <row r="41" spans="1:6" ht="33.75" customHeight="1" x14ac:dyDescent="0.25">
      <c r="A41" s="14"/>
      <c r="B41" s="35"/>
      <c r="C41" s="8" t="s">
        <v>42</v>
      </c>
      <c r="D41" s="2">
        <v>998.87</v>
      </c>
      <c r="E41" s="2">
        <v>200.99</v>
      </c>
      <c r="F41" s="11" t="s">
        <v>74</v>
      </c>
    </row>
    <row r="42" spans="1:6" ht="33.75" customHeight="1" x14ac:dyDescent="0.25">
      <c r="A42" s="14"/>
      <c r="B42" s="22"/>
      <c r="C42" s="8" t="s">
        <v>43</v>
      </c>
      <c r="D42" s="2">
        <v>60.95</v>
      </c>
      <c r="E42" s="2">
        <v>0</v>
      </c>
      <c r="F42" s="11" t="s">
        <v>52</v>
      </c>
    </row>
    <row r="43" spans="1:6" ht="26.25" customHeight="1" x14ac:dyDescent="0.25">
      <c r="A43" s="17"/>
      <c r="B43" s="18" t="s">
        <v>4</v>
      </c>
      <c r="C43" s="19"/>
      <c r="D43" s="1">
        <f>SUM(D40:D42)</f>
        <v>2583.64</v>
      </c>
      <c r="E43" s="1">
        <f>SUM(E40:E42)</f>
        <v>300.25</v>
      </c>
      <c r="F43" s="23" t="s">
        <v>75</v>
      </c>
    </row>
    <row r="44" spans="1:6" ht="41.25" customHeight="1" x14ac:dyDescent="0.25">
      <c r="A44" s="36">
        <v>10</v>
      </c>
      <c r="B44" s="21" t="s">
        <v>44</v>
      </c>
      <c r="C44" s="8" t="s">
        <v>45</v>
      </c>
      <c r="D44" s="2">
        <v>345.26</v>
      </c>
      <c r="E44" s="2">
        <v>2.41</v>
      </c>
      <c r="F44" s="3" t="s">
        <v>76</v>
      </c>
    </row>
    <row r="45" spans="1:6" ht="46.5" customHeight="1" x14ac:dyDescent="0.25">
      <c r="A45" s="36"/>
      <c r="B45" s="35"/>
      <c r="C45" s="8" t="s">
        <v>46</v>
      </c>
      <c r="D45" s="2">
        <v>331.2</v>
      </c>
      <c r="E45" s="2">
        <v>47.96</v>
      </c>
      <c r="F45" s="3" t="s">
        <v>77</v>
      </c>
    </row>
    <row r="46" spans="1:6" ht="46.5" customHeight="1" x14ac:dyDescent="0.25">
      <c r="A46" s="36"/>
      <c r="B46" s="35"/>
      <c r="C46" s="8" t="s">
        <v>47</v>
      </c>
      <c r="D46" s="2">
        <v>484.16</v>
      </c>
      <c r="E46" s="2">
        <v>0</v>
      </c>
      <c r="F46" s="3" t="s">
        <v>52</v>
      </c>
    </row>
    <row r="47" spans="1:6" ht="42" customHeight="1" x14ac:dyDescent="0.25">
      <c r="A47" s="36"/>
      <c r="B47" s="35"/>
      <c r="C47" s="8" t="s">
        <v>48</v>
      </c>
      <c r="D47" s="2">
        <v>169.84</v>
      </c>
      <c r="E47" s="2">
        <v>41.39</v>
      </c>
      <c r="F47" s="3" t="s">
        <v>78</v>
      </c>
    </row>
    <row r="48" spans="1:6" ht="62.25" customHeight="1" x14ac:dyDescent="0.25">
      <c r="A48" s="36"/>
      <c r="B48" s="22"/>
      <c r="C48" s="8" t="s">
        <v>49</v>
      </c>
      <c r="D48" s="2">
        <v>172.11</v>
      </c>
      <c r="E48" s="2">
        <v>20.66</v>
      </c>
      <c r="F48" s="3" t="s">
        <v>79</v>
      </c>
    </row>
    <row r="49" spans="1:6" ht="26.25" customHeight="1" x14ac:dyDescent="0.25">
      <c r="A49" s="36"/>
      <c r="B49" s="18" t="s">
        <v>4</v>
      </c>
      <c r="C49" s="19"/>
      <c r="D49" s="1">
        <f>SUM(D44:D48)</f>
        <v>1502.5700000000002</v>
      </c>
      <c r="E49" s="1">
        <f>SUM(E44:E48)</f>
        <v>112.42</v>
      </c>
      <c r="F49" s="23" t="s">
        <v>80</v>
      </c>
    </row>
    <row r="50" spans="1:6" ht="26.25" customHeight="1" x14ac:dyDescent="0.25">
      <c r="A50" s="37" t="s">
        <v>6</v>
      </c>
      <c r="B50" s="38"/>
      <c r="C50" s="39"/>
      <c r="D50" s="1">
        <f>SUM(D14+D17+D24+D28+D31+D33+D36+D39+D43+D49)</f>
        <v>11470.63</v>
      </c>
      <c r="E50" s="1">
        <f>SUM(E14+E17+E24+E28+E31+E33+E36+E43+E39+E49)</f>
        <v>1859.9700000000003</v>
      </c>
      <c r="F50" s="23" t="s">
        <v>81</v>
      </c>
    </row>
    <row r="52" spans="1:6" ht="18.75" x14ac:dyDescent="0.3">
      <c r="A52" s="40" t="s">
        <v>8</v>
      </c>
      <c r="B52" s="40"/>
      <c r="C52" s="40"/>
      <c r="D52" s="40"/>
      <c r="E52" s="40"/>
      <c r="F52" s="40"/>
    </row>
    <row r="53" spans="1:6" x14ac:dyDescent="0.25">
      <c r="A53" s="41" t="s">
        <v>15</v>
      </c>
      <c r="B53" s="41"/>
      <c r="C53" s="41"/>
      <c r="D53" s="41"/>
      <c r="E53" s="41"/>
      <c r="F53" s="41"/>
    </row>
    <row r="54" spans="1:6" x14ac:dyDescent="0.25">
      <c r="A54" s="41"/>
      <c r="B54" s="41"/>
      <c r="C54" s="41"/>
      <c r="D54" s="41"/>
      <c r="E54" s="41"/>
      <c r="F54" s="41"/>
    </row>
    <row r="55" spans="1:6" ht="14.25" customHeight="1" x14ac:dyDescent="0.25">
      <c r="A55" s="41"/>
      <c r="B55" s="41"/>
      <c r="C55" s="41"/>
      <c r="D55" s="41"/>
      <c r="E55" s="41"/>
      <c r="F55" s="41"/>
    </row>
    <row r="56" spans="1:6" ht="18.75" x14ac:dyDescent="0.3">
      <c r="A56" s="40" t="s">
        <v>7</v>
      </c>
      <c r="B56" s="42"/>
      <c r="C56" s="42"/>
      <c r="D56" s="42"/>
      <c r="E56" s="42"/>
      <c r="F56" s="42"/>
    </row>
    <row r="57" spans="1:6" ht="18" customHeight="1" x14ac:dyDescent="0.3">
      <c r="A57" s="43"/>
      <c r="B57" s="43"/>
      <c r="C57" s="43"/>
      <c r="D57" s="43"/>
      <c r="E57" s="43"/>
      <c r="F57" s="43"/>
    </row>
    <row r="58" spans="1:6" ht="18.75" customHeight="1" x14ac:dyDescent="0.3">
      <c r="A58" s="43"/>
      <c r="B58" s="43"/>
      <c r="C58" s="43"/>
      <c r="D58" s="43"/>
      <c r="E58" s="43"/>
      <c r="F58" s="43"/>
    </row>
    <row r="59" spans="1:6" ht="15.75" customHeight="1" x14ac:dyDescent="0.3">
      <c r="A59" s="43"/>
      <c r="B59" s="43"/>
      <c r="C59" s="43"/>
      <c r="D59" s="43"/>
      <c r="E59" s="43"/>
      <c r="F59" s="43"/>
    </row>
  </sheetData>
  <mergeCells count="39">
    <mergeCell ref="B25:B27"/>
    <mergeCell ref="B34:B35"/>
    <mergeCell ref="A56:F56"/>
    <mergeCell ref="A50:C50"/>
    <mergeCell ref="A52:F52"/>
    <mergeCell ref="A53:F55"/>
    <mergeCell ref="F29:F30"/>
    <mergeCell ref="D29:D30"/>
    <mergeCell ref="B31:C31"/>
    <mergeCell ref="B33:C33"/>
    <mergeCell ref="E29:E30"/>
    <mergeCell ref="A44:A49"/>
    <mergeCell ref="B49:C49"/>
    <mergeCell ref="B44:B48"/>
    <mergeCell ref="A40:A43"/>
    <mergeCell ref="B36:C36"/>
    <mergeCell ref="A2:F2"/>
    <mergeCell ref="B3:D3"/>
    <mergeCell ref="B14:C14"/>
    <mergeCell ref="B17:C17"/>
    <mergeCell ref="B29:B30"/>
    <mergeCell ref="A29:A31"/>
    <mergeCell ref="B24:C24"/>
    <mergeCell ref="C29:C30"/>
    <mergeCell ref="B28:C28"/>
    <mergeCell ref="B6:B13"/>
    <mergeCell ref="B15:B16"/>
    <mergeCell ref="A15:A17"/>
    <mergeCell ref="A6:A14"/>
    <mergeCell ref="B18:B23"/>
    <mergeCell ref="A18:A24"/>
    <mergeCell ref="A25:A28"/>
    <mergeCell ref="B43:C43"/>
    <mergeCell ref="B40:B42"/>
    <mergeCell ref="A32:A33"/>
    <mergeCell ref="A34:A36"/>
    <mergeCell ref="B39:C39"/>
    <mergeCell ref="B37:B38"/>
    <mergeCell ref="A37:A39"/>
  </mergeCells>
  <pageMargins left="0.70866141732283472" right="0.70866141732283472" top="0.74803149606299213" bottom="0.74803149606299213" header="0.31496062992125984" footer="0.31496062992125984"/>
  <pageSetup paperSize="9" scale="5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Мазеина Людмила Сергеевна</cp:lastModifiedBy>
  <cp:lastPrinted>2026-04-10T09:30:16Z</cp:lastPrinted>
  <dcterms:created xsi:type="dcterms:W3CDTF">2019-08-13T12:10:21Z</dcterms:created>
  <dcterms:modified xsi:type="dcterms:W3CDTF">2026-04-14T10:41:37Z</dcterms:modified>
</cp:coreProperties>
</file>