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 refMode="R1C1"/>
</workbook>
</file>

<file path=xl/sharedStrings.xml><?xml version="1.0" encoding="utf-8"?>
<sst xmlns="http://schemas.openxmlformats.org/spreadsheetml/2006/main" count="89" uniqueCount="89">
  <si>
    <t xml:space="preserve">Информация о национальных проектах, реализуемых с участием федеральных целевых средств, предоставляемых в бюджет Курганской области в 2026 году</t>
  </si>
  <si>
    <t xml:space="preserve">                                                                      (на 01.05.2026 года)</t>
  </si>
  <si>
    <t>№</t>
  </si>
  <si>
    <t xml:space="preserve">Наименование национального проекта </t>
  </si>
  <si>
    <t xml:space="preserve">Наименование            федерального проекта</t>
  </si>
  <si>
    <t xml:space="preserve">Объем финансового обеспечения*,             млн. руб. </t>
  </si>
  <si>
    <t xml:space="preserve">Кассовое исполнение,                    млн.руб.</t>
  </si>
  <si>
    <t xml:space="preserve">Процент исполнения</t>
  </si>
  <si>
    <t>4</t>
  </si>
  <si>
    <t>5</t>
  </si>
  <si>
    <t>6</t>
  </si>
  <si>
    <t xml:space="preserve">Продолжительная и активная жизнь</t>
  </si>
  <si>
    <t xml:space="preserve">Модернизация первичного звена здравоохранения Российской Федерации</t>
  </si>
  <si>
    <t>0.4</t>
  </si>
  <si>
    <t xml:space="preserve">Борьба с сердечно-сосудистыми заболеваниями </t>
  </si>
  <si>
    <t>73.7</t>
  </si>
  <si>
    <t xml:space="preserve">Борьба с онкологическими заболеваниями
</t>
  </si>
  <si>
    <t>0.0</t>
  </si>
  <si>
    <t xml:space="preserve">Борьба с сахарным диабетом </t>
  </si>
  <si>
    <t>24.4</t>
  </si>
  <si>
    <t xml:space="preserve">Борьба с гепатитом C и минимизация рисков распространения данного заболевания</t>
  </si>
  <si>
    <t>72.1</t>
  </si>
  <si>
    <t xml:space="preserve">Совершенствование экстренной медицинской помощи </t>
  </si>
  <si>
    <t>11.1</t>
  </si>
  <si>
    <t xml:space="preserve">Оптимальная для восстановления здоровья медицинская реабилитация</t>
  </si>
  <si>
    <t>23.4</t>
  </si>
  <si>
    <t xml:space="preserve">Здоровье для каждого</t>
  </si>
  <si>
    <t>57.5</t>
  </si>
  <si>
    <t>Итого:</t>
  </si>
  <si>
    <t>17.0</t>
  </si>
  <si>
    <t xml:space="preserve">Технологическое обеспечение продовольственной безопасности</t>
  </si>
  <si>
    <t xml:space="preserve">Создание условий для развития научных разработок в селекции и генетике</t>
  </si>
  <si>
    <t xml:space="preserve">Кадры в агропромышленном комплексе </t>
  </si>
  <si>
    <t xml:space="preserve">Инфраструктура для жизни</t>
  </si>
  <si>
    <t>Жилье</t>
  </si>
  <si>
    <t>60.2</t>
  </si>
  <si>
    <t xml:space="preserve">Модернизация коммунальной инфраструктуры </t>
  </si>
  <si>
    <t>16.5</t>
  </si>
  <si>
    <t xml:space="preserve">Формирование комфортной городской среды </t>
  </si>
  <si>
    <t>9.7</t>
  </si>
  <si>
    <t xml:space="preserve">Развитие общественного транспорта</t>
  </si>
  <si>
    <t xml:space="preserve">Региональная и местная дорожная сеть </t>
  </si>
  <si>
    <t>69.2</t>
  </si>
  <si>
    <t xml:space="preserve">Общесистемные меры развития дорожного хозяйства</t>
  </si>
  <si>
    <t>95.5</t>
  </si>
  <si>
    <t>50.2</t>
  </si>
  <si>
    <t>Кадры</t>
  </si>
  <si>
    <t xml:space="preserve">Управление рынком труда
</t>
  </si>
  <si>
    <t>7.5</t>
  </si>
  <si>
    <t xml:space="preserve">Образование для рынка труда </t>
  </si>
  <si>
    <t xml:space="preserve">Активные меры содействия занятости</t>
  </si>
  <si>
    <t>6.9</t>
  </si>
  <si>
    <t xml:space="preserve">Туризм и гостеприимство</t>
  </si>
  <si>
    <t xml:space="preserve">Создание номерного фонда, инфраструктуры и новых точек притяжения </t>
  </si>
  <si>
    <t xml:space="preserve">Экономика данных и цифровая трансформация государства</t>
  </si>
  <si>
    <t xml:space="preserve">Цифровые платформы в отраслях социальной сферы</t>
  </si>
  <si>
    <t xml:space="preserve">Экологическое благополучие</t>
  </si>
  <si>
    <t xml:space="preserve">Вода России</t>
  </si>
  <si>
    <t xml:space="preserve">Сохранение лесов</t>
  </si>
  <si>
    <t>96.0</t>
  </si>
  <si>
    <t>0.5</t>
  </si>
  <si>
    <t xml:space="preserve">Эффективная и конкурентная экономика</t>
  </si>
  <si>
    <t xml:space="preserve">Малое и среднее предпринимательство и поддержка индивидуальной предпринимательской инициативы </t>
  </si>
  <si>
    <t>100.0</t>
  </si>
  <si>
    <t xml:space="preserve">Производительность труда </t>
  </si>
  <si>
    <t>76.8</t>
  </si>
  <si>
    <t xml:space="preserve">Молодежь и дети </t>
  </si>
  <si>
    <t xml:space="preserve">Все лучшее детям </t>
  </si>
  <si>
    <t>13.1</t>
  </si>
  <si>
    <t xml:space="preserve">Педагоги и наставники </t>
  </si>
  <si>
    <t>26.4</t>
  </si>
  <si>
    <t xml:space="preserve">Профессионалитет </t>
  </si>
  <si>
    <t>17.9</t>
  </si>
  <si>
    <t>Семья</t>
  </si>
  <si>
    <t xml:space="preserve">Поддержка семьи </t>
  </si>
  <si>
    <t>7.6</t>
  </si>
  <si>
    <t xml:space="preserve">Многодетная семья</t>
  </si>
  <si>
    <t xml:space="preserve">Охрана материнства и детства</t>
  </si>
  <si>
    <t>15.3</t>
  </si>
  <si>
    <t xml:space="preserve">Старшее поколение </t>
  </si>
  <si>
    <t>32.5</t>
  </si>
  <si>
    <t xml:space="preserve">Семейные ценности и инфраструктура культуры </t>
  </si>
  <si>
    <t>59.7</t>
  </si>
  <si>
    <t>22.5</t>
  </si>
  <si>
    <t>Всего:</t>
  </si>
  <si>
    <t>21.0</t>
  </si>
  <si>
    <t xml:space="preserve">*В соответствии:                 </t>
  </si>
  <si>
    <t xml:space="preserve"> *- с Соглашениями, заключенными главными распорядителями средств федерального бюджета с Правительством Курганской области, главными распорядителями средств бюджета Курганской области с Администрациями муниципальных образований;</t>
  </si>
  <si>
    <t xml:space="preserve"> - с нормативными правовыми актами Российской Федерации.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</si>
</sst>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"/>
  </numFmts>
  <fonts count="5">
    <font>
      <sz val="11.000000"/>
      <color theme="1"/>
      <name val="Calibri"/>
      <scheme val="minor"/>
    </font>
    <font>
      <sz val="11.000000"/>
      <name val="Calibri"/>
      <scheme val="minor"/>
    </font>
    <font>
      <sz val="14.000000"/>
      <name val="Times New Roman"/>
    </font>
    <font>
      <b/>
      <sz val="14.000000"/>
      <name val="Times New Roman"/>
    </font>
    <font>
      <sz val="14.000000"/>
      <name val="Calibri"/>
      <scheme val="minor"/>
    </font>
  </fonts>
  <fills count="2">
    <fill>
      <patternFill patternType="none"/>
    </fill>
    <fill>
      <patternFill patternType="gray125"/>
    </fill>
  </fills>
  <borders count="12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41">
    <xf fontId="0" fillId="0" borderId="0" numFmtId="0" xfId="0"/>
    <xf fontId="1" fillId="0" borderId="0" numFmtId="0" xfId="0" applyFont="1"/>
    <xf fontId="2" fillId="0" borderId="0" numFmtId="0" xfId="0" applyFont="1" applyAlignment="1">
      <alignment horizontal="center" vertical="center" wrapText="1"/>
    </xf>
    <xf fontId="2" fillId="0" borderId="1" numFmtId="0" xfId="0" applyFont="1" applyBorder="1" applyAlignment="1">
      <alignment horizontal="center" vertical="center"/>
    </xf>
    <xf fontId="2" fillId="0" borderId="0" numFmtId="0" xfId="0" applyFont="1" applyAlignment="1">
      <alignment horizontal="center" vertical="center"/>
    </xf>
    <xf fontId="2" fillId="0" borderId="2" numFmtId="0" xfId="0" applyFont="1" applyBorder="1" applyAlignment="1">
      <alignment horizontal="center" vertical="center" wrapText="1"/>
    </xf>
    <xf fontId="2" fillId="0" borderId="2" numFmtId="4" xfId="0" applyNumberFormat="1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/>
    </xf>
    <xf fontId="2" fillId="0" borderId="2" numFmtId="0" xfId="0" applyFont="1" applyBorder="1" applyAlignment="1">
      <alignment horizontal="center" wrapText="1"/>
    </xf>
    <xf fontId="2" fillId="0" borderId="2" numFmtId="49" xfId="0" applyNumberFormat="1" applyFont="1" applyBorder="1" applyAlignment="1">
      <alignment horizontal="center" vertical="center" wrapText="1"/>
    </xf>
    <xf fontId="2" fillId="0" borderId="2" numFmtId="49" xfId="0" applyNumberFormat="1" applyFont="1" applyBorder="1" applyAlignment="1">
      <alignment horizontal="center" vertical="center"/>
    </xf>
    <xf fontId="2" fillId="0" borderId="3" numFmtId="0" xfId="0" applyFont="1" applyBorder="1" applyAlignment="1">
      <alignment horizontal="center" vertical="center"/>
    </xf>
    <xf fontId="3" fillId="0" borderId="3" numFmtId="0" xfId="0" applyFont="1" applyBorder="1" applyAlignment="1">
      <alignment horizontal="center" vertical="center" wrapText="1"/>
    </xf>
    <xf fontId="2" fillId="0" borderId="4" numFmtId="0" xfId="0" applyFont="1" applyBorder="1" applyAlignment="1">
      <alignment horizontal="center" vertical="center"/>
    </xf>
    <xf fontId="3" fillId="0" borderId="4" numFmtId="0" xfId="0" applyFont="1" applyBorder="1" applyAlignment="1">
      <alignment horizontal="center" vertical="center" wrapText="1"/>
    </xf>
    <xf fontId="1" fillId="0" borderId="0" numFmtId="160" xfId="0" applyNumberFormat="1" applyFont="1"/>
    <xf fontId="3" fillId="0" borderId="5" numFmtId="0" xfId="0" applyFont="1" applyBorder="1" applyAlignment="1">
      <alignment horizontal="center" vertical="center" wrapText="1"/>
    </xf>
    <xf fontId="2" fillId="0" borderId="5" numFmtId="0" xfId="0" applyFont="1" applyBorder="1" applyAlignment="1">
      <alignment horizontal="center" vertical="center"/>
    </xf>
    <xf fontId="3" fillId="0" borderId="6" numFmtId="0" xfId="0" applyFont="1" applyBorder="1" applyAlignment="1">
      <alignment horizontal="center" vertical="center" wrapText="1"/>
    </xf>
    <xf fontId="4" fillId="0" borderId="7" numFmtId="0" xfId="0" applyFont="1" applyBorder="1" applyAlignment="1">
      <alignment horizontal="center" vertical="center" wrapText="1"/>
    </xf>
    <xf fontId="3" fillId="0" borderId="2" numFmtId="4" xfId="0" applyNumberFormat="1" applyFont="1" applyBorder="1" applyAlignment="1">
      <alignment horizontal="center" vertical="center" wrapText="1"/>
    </xf>
    <xf fontId="3" fillId="0" borderId="2" numFmtId="49" xfId="0" applyNumberFormat="1" applyFont="1" applyBorder="1" applyAlignment="1">
      <alignment horizontal="center" vertical="center" wrapText="1"/>
    </xf>
    <xf fontId="3" fillId="0" borderId="8" numFmtId="0" xfId="0" applyFont="1" applyBorder="1" applyAlignment="1">
      <alignment horizontal="center" vertical="center" wrapText="1"/>
    </xf>
    <xf fontId="3" fillId="0" borderId="9" numFmtId="0" xfId="0" applyFont="1" applyBorder="1" applyAlignment="1">
      <alignment horizontal="center" vertical="center" wrapText="1"/>
    </xf>
    <xf fontId="3" fillId="0" borderId="2" numFmtId="49" xfId="0" applyNumberFormat="1" applyFont="1" applyBorder="1" applyAlignment="1">
      <alignment horizontal="center" vertical="center"/>
    </xf>
    <xf fontId="2" fillId="0" borderId="2" numFmtId="0" xfId="0" applyFont="1" applyBorder="1" applyAlignment="1">
      <alignment horizontal="center" vertical="center"/>
    </xf>
    <xf fontId="2" fillId="0" borderId="2" numFmtId="2" xfId="0" applyNumberFormat="1" applyFont="1" applyBorder="1" applyAlignment="1">
      <alignment horizontal="center" vertical="center"/>
    </xf>
    <xf fontId="2" fillId="0" borderId="4" numFmtId="0" xfId="0" applyFont="1" applyBorder="1" applyAlignment="1">
      <alignment horizontal="center" vertical="center" wrapText="1"/>
    </xf>
    <xf fontId="2" fillId="0" borderId="3" numFmtId="4" xfId="0" applyNumberFormat="1" applyFont="1" applyBorder="1" applyAlignment="1">
      <alignment horizontal="center" vertical="center" wrapText="1"/>
    </xf>
    <xf fontId="2" fillId="0" borderId="5" numFmtId="0" xfId="0" applyFont="1" applyBorder="1" applyAlignment="1">
      <alignment horizontal="center" vertical="center" wrapText="1"/>
    </xf>
    <xf fontId="2" fillId="0" borderId="5" numFmtId="4" xfId="0" applyNumberFormat="1" applyFont="1" applyBorder="1" applyAlignment="1">
      <alignment horizontal="center" vertical="center" wrapText="1"/>
    </xf>
    <xf fontId="1" fillId="0" borderId="5" numFmtId="4" xfId="0" applyNumberFormat="1" applyFont="1" applyBorder="1" applyAlignment="1">
      <alignment horizontal="center" vertical="center" wrapText="1"/>
    </xf>
    <xf fontId="2" fillId="0" borderId="7" numFmtId="0" xfId="0" applyFont="1" applyBorder="1" applyAlignment="1">
      <alignment horizontal="center" vertical="center" wrapText="1"/>
    </xf>
    <xf fontId="3" fillId="0" borderId="7" numFmtId="0" xfId="0" applyFont="1" applyBorder="1" applyAlignment="1">
      <alignment horizontal="center" vertical="center" wrapText="1"/>
    </xf>
    <xf fontId="3" fillId="0" borderId="10" numFmtId="0" xfId="0" applyFont="1" applyBorder="1" applyAlignment="1">
      <alignment horizontal="center" vertical="center" wrapText="1"/>
    </xf>
    <xf fontId="3" fillId="0" borderId="6" numFmtId="0" xfId="0" applyFont="1" applyBorder="1" applyAlignment="1">
      <alignment horizontal="right" vertical="center"/>
    </xf>
    <xf fontId="4" fillId="0" borderId="11" numFmtId="0" xfId="0" applyFont="1" applyBorder="1" applyAlignment="1">
      <alignment horizontal="right" vertical="center"/>
    </xf>
    <xf fontId="4" fillId="0" borderId="7" numFmtId="0" xfId="0" applyFont="1" applyBorder="1" applyAlignment="1">
      <alignment horizontal="right" vertical="center"/>
    </xf>
    <xf fontId="2" fillId="0" borderId="0" numFmtId="0" xfId="0" applyFont="1"/>
    <xf fontId="2" fillId="0" borderId="0" numFmtId="0" xfId="0" applyFont="1" applyAlignment="1">
      <alignment wrapText="1"/>
    </xf>
    <xf fontId="4" fillId="0" borderId="0" numFmt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topLeftCell="A16" zoomScale="70" workbookViewId="0">
      <selection activeCell="K31" activeCellId="0" sqref="K31"/>
    </sheetView>
  </sheetViews>
  <sheetFormatPr defaultRowHeight="14.25"/>
  <cols>
    <col customWidth="1" min="1" max="1" style="1" width="15.7109375"/>
    <col customWidth="1" min="2" max="2" style="1" width="27.140625"/>
    <col customWidth="1" min="3" max="3" style="1" width="32.7109375"/>
    <col customWidth="1" min="4" max="5" style="1" width="25.7109375"/>
    <col customWidth="1" min="6" max="6" style="1" width="30.140625"/>
    <col customWidth="1" min="7" max="7" style="1" width="22.42578125"/>
    <col customWidth="1" min="8" max="9" style="1" width="9.140625"/>
    <col min="10" max="16384" style="1" width="9.140625"/>
  </cols>
  <sheetData>
    <row r="2" ht="46.5" customHeight="1">
      <c r="A2" s="2" t="s">
        <v>0</v>
      </c>
      <c r="B2" s="2"/>
      <c r="C2" s="2"/>
      <c r="D2" s="2"/>
      <c r="E2" s="2"/>
      <c r="F2" s="2"/>
    </row>
    <row r="3" ht="30" customHeight="1">
      <c r="B3" s="3" t="s">
        <v>1</v>
      </c>
      <c r="C3" s="3"/>
      <c r="D3" s="3"/>
      <c r="E3" s="4"/>
    </row>
    <row r="4" ht="112.5" customHeight="1">
      <c r="A4" s="5" t="s">
        <v>2</v>
      </c>
      <c r="B4" s="5" t="s">
        <v>3</v>
      </c>
      <c r="C4" s="5" t="s">
        <v>4</v>
      </c>
      <c r="D4" s="6" t="s">
        <v>5</v>
      </c>
      <c r="E4" s="6" t="s">
        <v>6</v>
      </c>
      <c r="F4" s="5" t="s">
        <v>7</v>
      </c>
    </row>
    <row r="5" ht="15" customHeight="1">
      <c r="A5" s="7">
        <v>1</v>
      </c>
      <c r="B5" s="8">
        <v>2</v>
      </c>
      <c r="C5" s="8">
        <v>3</v>
      </c>
      <c r="D5" s="9" t="s">
        <v>8</v>
      </c>
      <c r="E5" s="9" t="s">
        <v>9</v>
      </c>
      <c r="F5" s="10" t="s">
        <v>10</v>
      </c>
    </row>
    <row r="6" ht="66.75" customHeight="1">
      <c r="A6" s="11">
        <v>1</v>
      </c>
      <c r="B6" s="12" t="s">
        <v>11</v>
      </c>
      <c r="C6" s="5" t="s">
        <v>12</v>
      </c>
      <c r="D6" s="6">
        <v>421.75</v>
      </c>
      <c r="E6" s="6">
        <v>1.6599999999999999</v>
      </c>
      <c r="F6" s="9" t="s">
        <v>13</v>
      </c>
    </row>
    <row r="7" ht="66" customHeight="1">
      <c r="A7" s="13"/>
      <c r="B7" s="14"/>
      <c r="C7" s="5" t="s">
        <v>14</v>
      </c>
      <c r="D7" s="6">
        <v>95.269999999999996</v>
      </c>
      <c r="E7" s="6">
        <v>70.209999999999994</v>
      </c>
      <c r="F7" s="9" t="s">
        <v>15</v>
      </c>
    </row>
    <row r="8" ht="66" customHeight="1">
      <c r="A8" s="13"/>
      <c r="B8" s="14"/>
      <c r="C8" s="5" t="s">
        <v>16</v>
      </c>
      <c r="D8" s="6">
        <v>72.060000000000002</v>
      </c>
      <c r="E8" s="6">
        <v>0</v>
      </c>
      <c r="F8" s="9" t="s">
        <v>17</v>
      </c>
    </row>
    <row r="9" ht="59.25" customHeight="1">
      <c r="A9" s="13"/>
      <c r="B9" s="14"/>
      <c r="C9" s="5" t="s">
        <v>18</v>
      </c>
      <c r="D9" s="6">
        <v>40.939999999999998</v>
      </c>
      <c r="E9" s="6">
        <v>9.9900000000000002</v>
      </c>
      <c r="F9" s="9" t="s">
        <v>19</v>
      </c>
    </row>
    <row r="10" ht="87" customHeight="1">
      <c r="A10" s="13"/>
      <c r="B10" s="14"/>
      <c r="C10" s="5" t="s">
        <v>20</v>
      </c>
      <c r="D10" s="6">
        <v>50.549999999999997</v>
      </c>
      <c r="E10" s="6">
        <v>36.469999999999999</v>
      </c>
      <c r="F10" s="9" t="s">
        <v>21</v>
      </c>
      <c r="G10" s="15"/>
    </row>
    <row r="11" ht="87" customHeight="1">
      <c r="A11" s="13"/>
      <c r="B11" s="14"/>
      <c r="C11" s="5" t="s">
        <v>22</v>
      </c>
      <c r="D11" s="6">
        <v>117.27</v>
      </c>
      <c r="E11" s="6">
        <v>13</v>
      </c>
      <c r="F11" s="9" t="s">
        <v>23</v>
      </c>
    </row>
    <row r="12" ht="87" customHeight="1">
      <c r="A12" s="13"/>
      <c r="B12" s="14"/>
      <c r="C12" s="5" t="s">
        <v>24</v>
      </c>
      <c r="D12" s="6">
        <v>53.079999999999998</v>
      </c>
      <c r="E12" s="6">
        <v>12.44</v>
      </c>
      <c r="F12" s="9" t="s">
        <v>25</v>
      </c>
    </row>
    <row r="13" ht="87" customHeight="1">
      <c r="A13" s="13"/>
      <c r="B13" s="16"/>
      <c r="C13" s="5" t="s">
        <v>26</v>
      </c>
      <c r="D13" s="6">
        <v>2.75</v>
      </c>
      <c r="E13" s="6">
        <v>1.5800000000000001</v>
      </c>
      <c r="F13" s="9" t="s">
        <v>27</v>
      </c>
    </row>
    <row r="14" ht="24" customHeight="1">
      <c r="A14" s="17"/>
      <c r="B14" s="18" t="s">
        <v>28</v>
      </c>
      <c r="C14" s="19"/>
      <c r="D14" s="20">
        <f>SUM(D6:D13)</f>
        <v>853.66999999999996</v>
      </c>
      <c r="E14" s="20">
        <f>SUM(E6:E13)</f>
        <v>145.34999999999999</v>
      </c>
      <c r="F14" s="21" t="s">
        <v>29</v>
      </c>
    </row>
    <row r="15" ht="80.25" customHeight="1">
      <c r="A15" s="11">
        <v>2</v>
      </c>
      <c r="B15" s="22" t="s">
        <v>30</v>
      </c>
      <c r="C15" s="5" t="s">
        <v>31</v>
      </c>
      <c r="D15" s="6">
        <v>1.52</v>
      </c>
      <c r="E15" s="6">
        <v>0</v>
      </c>
      <c r="F15" s="9" t="s">
        <v>17</v>
      </c>
    </row>
    <row r="16" ht="81" customHeight="1">
      <c r="A16" s="13"/>
      <c r="B16" s="23"/>
      <c r="C16" s="5" t="s">
        <v>32</v>
      </c>
      <c r="D16" s="6">
        <v>4.5</v>
      </c>
      <c r="E16" s="6">
        <v>0</v>
      </c>
      <c r="F16" s="9" t="s">
        <v>17</v>
      </c>
    </row>
    <row r="17" ht="17.25">
      <c r="A17" s="17"/>
      <c r="B17" s="18" t="s">
        <v>28</v>
      </c>
      <c r="C17" s="19"/>
      <c r="D17" s="20">
        <f>SUM(D15:D16)</f>
        <v>6.0199999999999996</v>
      </c>
      <c r="E17" s="20">
        <f>SUM(E16:E16)</f>
        <v>0</v>
      </c>
      <c r="F17" s="24" t="s">
        <v>17</v>
      </c>
    </row>
    <row r="18" ht="37.5" customHeight="1">
      <c r="A18" s="11">
        <v>3</v>
      </c>
      <c r="B18" s="12" t="s">
        <v>33</v>
      </c>
      <c r="C18" s="25" t="s">
        <v>34</v>
      </c>
      <c r="D18" s="25">
        <v>200.91999999999999</v>
      </c>
      <c r="E18" s="26">
        <v>121.02</v>
      </c>
      <c r="F18" s="25" t="s">
        <v>35</v>
      </c>
    </row>
    <row r="19" ht="61.5" customHeight="1">
      <c r="A19" s="13"/>
      <c r="B19" s="14"/>
      <c r="C19" s="5" t="s">
        <v>36</v>
      </c>
      <c r="D19" s="6">
        <v>220.74000000000001</v>
      </c>
      <c r="E19" s="6">
        <v>36.520000000000003</v>
      </c>
      <c r="F19" s="25" t="s">
        <v>37</v>
      </c>
      <c r="G19" s="15"/>
    </row>
    <row r="20" ht="58.5" customHeight="1">
      <c r="A20" s="13"/>
      <c r="B20" s="14"/>
      <c r="C20" s="5" t="s">
        <v>38</v>
      </c>
      <c r="D20" s="6">
        <v>563.23000000000002</v>
      </c>
      <c r="E20" s="6">
        <v>54.899999999999999</v>
      </c>
      <c r="F20" s="10" t="s">
        <v>39</v>
      </c>
      <c r="G20" s="15"/>
    </row>
    <row r="21" ht="58.5" customHeight="1">
      <c r="A21" s="13"/>
      <c r="B21" s="14"/>
      <c r="C21" s="5" t="s">
        <v>40</v>
      </c>
      <c r="D21" s="6">
        <v>106.5</v>
      </c>
      <c r="E21" s="6">
        <v>0</v>
      </c>
      <c r="F21" s="25" t="s">
        <v>17</v>
      </c>
    </row>
    <row r="22" ht="61.5" customHeight="1">
      <c r="A22" s="13"/>
      <c r="B22" s="14"/>
      <c r="C22" s="5" t="s">
        <v>41</v>
      </c>
      <c r="D22" s="6">
        <v>1703.98</v>
      </c>
      <c r="E22" s="6">
        <v>1178.8499999999999</v>
      </c>
      <c r="F22" s="10" t="s">
        <v>42</v>
      </c>
    </row>
    <row r="23" ht="61.5" customHeight="1">
      <c r="A23" s="13"/>
      <c r="B23" s="16"/>
      <c r="C23" s="5" t="s">
        <v>43</v>
      </c>
      <c r="D23" s="6">
        <v>24.059999999999999</v>
      </c>
      <c r="E23" s="6">
        <v>22.98</v>
      </c>
      <c r="F23" s="10" t="s">
        <v>44</v>
      </c>
    </row>
    <row r="24" ht="27" customHeight="1">
      <c r="A24" s="17"/>
      <c r="B24" s="18" t="s">
        <v>28</v>
      </c>
      <c r="C24" s="19"/>
      <c r="D24" s="20">
        <f>SUM(D18:D23)</f>
        <v>2819.4299999999998</v>
      </c>
      <c r="E24" s="20">
        <f>SUM(E18:E23)</f>
        <v>1414.27</v>
      </c>
      <c r="F24" s="24" t="s">
        <v>45</v>
      </c>
      <c r="G24" s="15"/>
    </row>
    <row r="25" ht="45" customHeight="1">
      <c r="A25" s="11">
        <v>4</v>
      </c>
      <c r="B25" s="12" t="s">
        <v>46</v>
      </c>
      <c r="C25" s="5" t="s">
        <v>47</v>
      </c>
      <c r="D25" s="6">
        <v>280.69999999999999</v>
      </c>
      <c r="E25" s="6">
        <v>21.100000000000001</v>
      </c>
      <c r="F25" s="10" t="s">
        <v>48</v>
      </c>
      <c r="G25" s="15"/>
    </row>
    <row r="26" ht="45" customHeight="1">
      <c r="A26" s="13"/>
      <c r="B26" s="14"/>
      <c r="C26" s="5" t="s">
        <v>49</v>
      </c>
      <c r="D26" s="6">
        <v>23.300000000000001</v>
      </c>
      <c r="E26" s="6">
        <v>0</v>
      </c>
      <c r="F26" s="10" t="s">
        <v>17</v>
      </c>
    </row>
    <row r="27" ht="47.25" customHeight="1">
      <c r="A27" s="13"/>
      <c r="B27" s="16"/>
      <c r="C27" s="5" t="s">
        <v>50</v>
      </c>
      <c r="D27" s="6">
        <v>2.25</v>
      </c>
      <c r="E27" s="6">
        <v>0</v>
      </c>
      <c r="F27" s="10" t="s">
        <v>17</v>
      </c>
    </row>
    <row r="28" ht="24" customHeight="1">
      <c r="A28" s="17"/>
      <c r="B28" s="18" t="s">
        <v>28</v>
      </c>
      <c r="C28" s="19"/>
      <c r="D28" s="20">
        <f>SUM(D25:D27)</f>
        <v>306.25</v>
      </c>
      <c r="E28" s="20">
        <f>(SUM(E25:E27))</f>
        <v>21.100000000000001</v>
      </c>
      <c r="F28" s="24" t="s">
        <v>51</v>
      </c>
      <c r="G28" s="15"/>
    </row>
    <row r="29" ht="27.600000000000001" customHeight="1">
      <c r="A29" s="11">
        <v>5</v>
      </c>
      <c r="B29" s="12" t="s">
        <v>52</v>
      </c>
      <c r="C29" s="27" t="s">
        <v>53</v>
      </c>
      <c r="D29" s="28">
        <v>37.960000000000001</v>
      </c>
      <c r="E29" s="28">
        <v>0</v>
      </c>
      <c r="F29" s="9" t="s">
        <v>17</v>
      </c>
    </row>
    <row r="30" ht="48.75" customHeight="1">
      <c r="A30" s="13"/>
      <c r="B30" s="16"/>
      <c r="C30" s="29"/>
      <c r="D30" s="30"/>
      <c r="E30" s="31"/>
      <c r="F30" s="9"/>
    </row>
    <row r="31" ht="26.449999999999999" customHeight="1">
      <c r="A31" s="17"/>
      <c r="B31" s="18" t="s">
        <v>28</v>
      </c>
      <c r="C31" s="19"/>
      <c r="D31" s="20">
        <f>SUM(D29:D30)</f>
        <v>37.960000000000001</v>
      </c>
      <c r="E31" s="20">
        <f>SUM(E29:E30)</f>
        <v>0</v>
      </c>
      <c r="F31" s="21" t="s">
        <v>17</v>
      </c>
    </row>
    <row r="32" ht="85.5" customHeight="1">
      <c r="A32" s="11">
        <v>6</v>
      </c>
      <c r="B32" s="12" t="s">
        <v>54</v>
      </c>
      <c r="C32" s="32" t="s">
        <v>55</v>
      </c>
      <c r="D32" s="6">
        <v>42.490000000000002</v>
      </c>
      <c r="E32" s="6">
        <v>0</v>
      </c>
      <c r="F32" s="9" t="s">
        <v>17</v>
      </c>
    </row>
    <row r="33" ht="21.75" customHeight="1">
      <c r="A33" s="17"/>
      <c r="B33" s="18" t="s">
        <v>28</v>
      </c>
      <c r="C33" s="33"/>
      <c r="D33" s="20">
        <f>SUM(D32:D32)</f>
        <v>42.490000000000002</v>
      </c>
      <c r="E33" s="20">
        <f>SUM(E32:E32)</f>
        <v>0</v>
      </c>
      <c r="F33" s="24" t="s">
        <v>17</v>
      </c>
    </row>
    <row r="34" ht="50.25" customHeight="1">
      <c r="A34" s="11">
        <v>7</v>
      </c>
      <c r="B34" s="12" t="s">
        <v>56</v>
      </c>
      <c r="C34" s="5" t="s">
        <v>57</v>
      </c>
      <c r="D34" s="6">
        <v>3280.73</v>
      </c>
      <c r="E34" s="6">
        <v>0</v>
      </c>
      <c r="F34" s="9" t="s">
        <v>17</v>
      </c>
    </row>
    <row r="35" ht="56.25" customHeight="1">
      <c r="A35" s="13"/>
      <c r="B35" s="16"/>
      <c r="C35" s="5" t="s">
        <v>58</v>
      </c>
      <c r="D35" s="6">
        <v>15.470000000000001</v>
      </c>
      <c r="E35" s="6">
        <v>14.85</v>
      </c>
      <c r="F35" s="10" t="s">
        <v>59</v>
      </c>
    </row>
    <row r="36" ht="26.25" customHeight="1">
      <c r="A36" s="17"/>
      <c r="B36" s="18" t="s">
        <v>28</v>
      </c>
      <c r="C36" s="19"/>
      <c r="D36" s="20">
        <f>SUM(D34:D35)</f>
        <v>3296.1999999999998</v>
      </c>
      <c r="E36" s="20">
        <f>SUM(E34:E35)</f>
        <v>14.85</v>
      </c>
      <c r="F36" s="24" t="s">
        <v>60</v>
      </c>
    </row>
    <row r="37" ht="102" customHeight="1">
      <c r="A37" s="11">
        <v>8</v>
      </c>
      <c r="B37" s="22" t="s">
        <v>61</v>
      </c>
      <c r="C37" s="5" t="s">
        <v>62</v>
      </c>
      <c r="D37" s="6">
        <v>17.210000000000001</v>
      </c>
      <c r="E37" s="6">
        <v>17.210000000000001</v>
      </c>
      <c r="F37" s="10" t="s">
        <v>63</v>
      </c>
    </row>
    <row r="38" ht="59.25" customHeight="1">
      <c r="A38" s="13"/>
      <c r="B38" s="23"/>
      <c r="C38" s="5" t="s">
        <v>64</v>
      </c>
      <c r="D38" s="6">
        <v>5.1900000000000004</v>
      </c>
      <c r="E38" s="6">
        <v>0</v>
      </c>
      <c r="F38" s="10" t="s">
        <v>17</v>
      </c>
    </row>
    <row r="39" ht="21" customHeight="1">
      <c r="A39" s="17"/>
      <c r="B39" s="18" t="s">
        <v>28</v>
      </c>
      <c r="C39" s="33"/>
      <c r="D39" s="20">
        <f>SUM(D37:D38)</f>
        <v>22.400000000000002</v>
      </c>
      <c r="E39" s="20">
        <f>SUM(E37:E38)</f>
        <v>17.210000000000001</v>
      </c>
      <c r="F39" s="24" t="s">
        <v>65</v>
      </c>
    </row>
    <row r="40" ht="33.75" customHeight="1">
      <c r="A40" s="11">
        <v>9</v>
      </c>
      <c r="B40" s="22" t="s">
        <v>66</v>
      </c>
      <c r="C40" s="5" t="s">
        <v>67</v>
      </c>
      <c r="D40" s="6">
        <v>1523.9000000000001</v>
      </c>
      <c r="E40" s="6">
        <v>199.99000000000001</v>
      </c>
      <c r="F40" s="9" t="s">
        <v>68</v>
      </c>
    </row>
    <row r="41" ht="33.75" customHeight="1">
      <c r="A41" s="13"/>
      <c r="B41" s="34"/>
      <c r="C41" s="5" t="s">
        <v>69</v>
      </c>
      <c r="D41" s="6">
        <v>998.87</v>
      </c>
      <c r="E41" s="6">
        <v>263.44999999999999</v>
      </c>
      <c r="F41" s="9" t="s">
        <v>70</v>
      </c>
    </row>
    <row r="42" ht="33.75" customHeight="1">
      <c r="A42" s="13"/>
      <c r="B42" s="23"/>
      <c r="C42" s="5" t="s">
        <v>71</v>
      </c>
      <c r="D42" s="6">
        <v>60.950000000000003</v>
      </c>
      <c r="E42" s="6">
        <v>0</v>
      </c>
      <c r="F42" s="9" t="s">
        <v>17</v>
      </c>
    </row>
    <row r="43" ht="26.25" customHeight="1">
      <c r="A43" s="17"/>
      <c r="B43" s="18" t="s">
        <v>28</v>
      </c>
      <c r="C43" s="19"/>
      <c r="D43" s="20">
        <f>SUM(D40:D42)</f>
        <v>2583.7199999999998</v>
      </c>
      <c r="E43" s="20">
        <f>SUM(E40:E42)</f>
        <v>463.44</v>
      </c>
      <c r="F43" s="24" t="s">
        <v>72</v>
      </c>
    </row>
    <row r="44" ht="41.25" customHeight="1">
      <c r="A44" s="25">
        <v>10</v>
      </c>
      <c r="B44" s="22" t="s">
        <v>73</v>
      </c>
      <c r="C44" s="5" t="s">
        <v>74</v>
      </c>
      <c r="D44" s="6">
        <v>345.25</v>
      </c>
      <c r="E44" s="6">
        <v>26.260000000000002</v>
      </c>
      <c r="F44" s="10" t="s">
        <v>75</v>
      </c>
    </row>
    <row r="45" ht="46.5" customHeight="1">
      <c r="A45" s="25"/>
      <c r="B45" s="34"/>
      <c r="C45" s="5" t="s">
        <v>76</v>
      </c>
      <c r="D45" s="6">
        <v>331.19999999999999</v>
      </c>
      <c r="E45" s="6">
        <v>80.680000000000007</v>
      </c>
      <c r="F45" s="10" t="s">
        <v>19</v>
      </c>
    </row>
    <row r="46" ht="46.5" customHeight="1">
      <c r="A46" s="25"/>
      <c r="B46" s="34"/>
      <c r="C46" s="5" t="s">
        <v>77</v>
      </c>
      <c r="D46" s="6">
        <v>484.16000000000003</v>
      </c>
      <c r="E46" s="6">
        <v>74.299999999999997</v>
      </c>
      <c r="F46" s="10" t="s">
        <v>78</v>
      </c>
      <c r="G46" s="15"/>
    </row>
    <row r="47" ht="42" customHeight="1">
      <c r="A47" s="25"/>
      <c r="B47" s="34"/>
      <c r="C47" s="5" t="s">
        <v>79</v>
      </c>
      <c r="D47" s="6">
        <v>169.84</v>
      </c>
      <c r="E47" s="6">
        <v>55.149999999999999</v>
      </c>
      <c r="F47" s="10" t="s">
        <v>80</v>
      </c>
    </row>
    <row r="48" ht="62.25" customHeight="1">
      <c r="A48" s="25"/>
      <c r="B48" s="23"/>
      <c r="C48" s="5" t="s">
        <v>81</v>
      </c>
      <c r="D48" s="6">
        <v>168.91999999999999</v>
      </c>
      <c r="E48" s="6">
        <v>100.86</v>
      </c>
      <c r="F48" s="10" t="s">
        <v>82</v>
      </c>
    </row>
    <row r="49" ht="26.25" customHeight="1">
      <c r="A49" s="25"/>
      <c r="B49" s="18" t="s">
        <v>28</v>
      </c>
      <c r="C49" s="19"/>
      <c r="D49" s="20">
        <f>SUM(D44:D48)</f>
        <v>1499.3700000000001</v>
      </c>
      <c r="E49" s="20">
        <f>SUM(E44:E48)</f>
        <v>337.25</v>
      </c>
      <c r="F49" s="24" t="s">
        <v>83</v>
      </c>
    </row>
    <row r="50" ht="26.25" customHeight="1">
      <c r="A50" s="35" t="s">
        <v>84</v>
      </c>
      <c r="B50" s="36"/>
      <c r="C50" s="37"/>
      <c r="D50" s="20">
        <f>SUM(D14+D17+D24+D28+D31+D33+D36+D39+D43+D49)</f>
        <v>11467.51</v>
      </c>
      <c r="E50" s="20">
        <f>SUM(E14+E17+E24+E28+E31+E33+E36+E43+E39+E49)</f>
        <v>2413.4699999999998</v>
      </c>
      <c r="F50" s="24" t="s">
        <v>85</v>
      </c>
      <c r="G50" s="15"/>
    </row>
    <row r="52" ht="17.25">
      <c r="A52" s="38" t="s">
        <v>86</v>
      </c>
      <c r="B52" s="38"/>
      <c r="C52" s="38"/>
      <c r="D52" s="38"/>
      <c r="E52" s="38"/>
      <c r="F52" s="38"/>
    </row>
    <row r="53">
      <c r="A53" s="39" t="s">
        <v>87</v>
      </c>
      <c r="B53" s="39"/>
      <c r="C53" s="39"/>
      <c r="D53" s="39"/>
      <c r="E53" s="39"/>
      <c r="F53" s="39"/>
    </row>
    <row r="54">
      <c r="A54" s="39"/>
      <c r="B54" s="39"/>
      <c r="C54" s="39"/>
      <c r="D54" s="39"/>
      <c r="E54" s="39"/>
      <c r="F54" s="39"/>
    </row>
    <row r="55" ht="14.25" customHeight="1">
      <c r="A55" s="39"/>
      <c r="B55" s="39"/>
      <c r="C55" s="39"/>
      <c r="D55" s="39"/>
      <c r="E55" s="39"/>
      <c r="F55" s="39"/>
    </row>
    <row r="56" ht="17.25">
      <c r="A56" s="38" t="s">
        <v>88</v>
      </c>
      <c r="B56" s="40"/>
      <c r="C56" s="40"/>
      <c r="D56" s="40"/>
      <c r="E56" s="40"/>
      <c r="F56" s="40"/>
    </row>
    <row r="57" ht="18" customHeight="1">
      <c r="A57" s="39"/>
      <c r="B57" s="39"/>
      <c r="C57" s="39"/>
      <c r="D57" s="39"/>
      <c r="E57" s="39"/>
      <c r="F57" s="39"/>
    </row>
    <row r="58" ht="18.75" customHeight="1">
      <c r="A58" s="39"/>
      <c r="B58" s="39"/>
      <c r="C58" s="39"/>
      <c r="D58" s="39"/>
      <c r="E58" s="39"/>
      <c r="F58" s="39"/>
    </row>
    <row r="59" ht="15.75" customHeight="1">
      <c r="A59" s="39"/>
      <c r="B59" s="39"/>
      <c r="C59" s="39"/>
      <c r="D59" s="39"/>
      <c r="E59" s="39"/>
      <c r="F59" s="39"/>
    </row>
  </sheetData>
  <mergeCells count="39">
    <mergeCell ref="A2:F2"/>
    <mergeCell ref="B3:D3"/>
    <mergeCell ref="A6:A14"/>
    <mergeCell ref="B6:B13"/>
    <mergeCell ref="B14:C14"/>
    <mergeCell ref="A15:A17"/>
    <mergeCell ref="B15:B16"/>
    <mergeCell ref="B17:C17"/>
    <mergeCell ref="A18:A24"/>
    <mergeCell ref="B18:B23"/>
    <mergeCell ref="B24:C24"/>
    <mergeCell ref="A25:A28"/>
    <mergeCell ref="B25:B27"/>
    <mergeCell ref="B28:C28"/>
    <mergeCell ref="A29:A31"/>
    <mergeCell ref="B29:B30"/>
    <mergeCell ref="C29:C30"/>
    <mergeCell ref="D29:D30"/>
    <mergeCell ref="E29:E30"/>
    <mergeCell ref="F29:F30"/>
    <mergeCell ref="B31:C31"/>
    <mergeCell ref="A32:A33"/>
    <mergeCell ref="B33:C33"/>
    <mergeCell ref="A34:A36"/>
    <mergeCell ref="B34:B35"/>
    <mergeCell ref="B36:C36"/>
    <mergeCell ref="A37:A39"/>
    <mergeCell ref="B37:B38"/>
    <mergeCell ref="B39:C39"/>
    <mergeCell ref="A40:A43"/>
    <mergeCell ref="B40:B42"/>
    <mergeCell ref="B43:C43"/>
    <mergeCell ref="A44:A49"/>
    <mergeCell ref="B44:B48"/>
    <mergeCell ref="B49:C49"/>
    <mergeCell ref="A50:C50"/>
    <mergeCell ref="A52:F52"/>
    <mergeCell ref="A53:F55"/>
    <mergeCell ref="A56:F56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55" fitToWidth="0" fitToHeight="0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r7-office/2025.3.1.923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Менщикова Екатерина Владимировна</cp:lastModifiedBy>
  <cp:revision>1</cp:revision>
  <dcterms:created xsi:type="dcterms:W3CDTF">2019-08-13T12:10:21Z</dcterms:created>
  <dcterms:modified xsi:type="dcterms:W3CDTF">2026-05-14T09:08:45Z</dcterms:modified>
</cp:coreProperties>
</file>