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дека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4" i="1" l="1"/>
  <c r="E43" i="1" l="1"/>
  <c r="D43" i="1"/>
  <c r="E39" i="1" l="1"/>
  <c r="D39" i="1"/>
  <c r="E33" i="1"/>
  <c r="D33" i="1"/>
  <c r="D29" i="1"/>
  <c r="E9" i="1"/>
  <c r="E25" i="1" l="1"/>
  <c r="E41" i="1" l="1"/>
  <c r="E19" i="1"/>
  <c r="D41" i="1"/>
  <c r="D25" i="1"/>
  <c r="D19" i="1"/>
  <c r="D14" i="1" l="1"/>
  <c r="D9" i="1"/>
  <c r="E37" i="1" l="1"/>
  <c r="E44" i="1" s="1"/>
  <c r="D37" i="1"/>
  <c r="D44" i="1" s="1"/>
</calcChain>
</file>

<file path=xl/sharedStrings.xml><?xml version="1.0" encoding="utf-8"?>
<sst xmlns="http://schemas.openxmlformats.org/spreadsheetml/2006/main" count="103" uniqueCount="66">
  <si>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</si>
  <si>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</si>
  <si>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</si>
  <si>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</si>
  <si>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</si>
  <si>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</si>
  <si>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</si>
  <si>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</si>
  <si>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</si>
  <si>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</si>
  <si>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</si>
  <si>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</si>
  <si>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</si>
  <si>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</si>
  <si>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</si>
  <si>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</si>
  <si>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</si>
  <si>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</si>
  <si>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</si>
  <si>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</si>
  <si>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</si>
  <si>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</si>
  <si>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</si>
  <si>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</si>
  <si>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</si>
  <si>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</si>
  <si>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</si>
  <si>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</si>
  <si>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</si>
  <si>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</si>
  <si>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</si>
  <si>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</si>
  <si>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</si>
  <si>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</si>
  <si>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</si>
  <si>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</si>
  <si>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</si>
  <si>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</si>
  <si>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</si>
  <si>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</si>
  <si>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</si>
  <si>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</si>
  <si>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</si>
  <si>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</si>
  <si>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</si>
  <si>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</si>
  <si>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</si>
  <si>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</si>
  <si>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</si>
  <si>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100.0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</si>
  <si>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</si>
  <si>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</si>
  <si>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</si>
  <si>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</si>
  <si>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</si>
  <si>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</si>
  <si>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>50.0</t>
  </si>
  <si>
    <t>99.4</t>
  </si>
  <si>
    <t>67.2</t>
  </si>
  <si>
    <t>99.7</t>
  </si>
  <si>
    <t>99.9</t>
  </si>
  <si>
    <t>97.9</t>
  </si>
  <si>
    <t>96.3</t>
  </si>
  <si>
    <t>93.1</t>
  </si>
  <si>
    <t>99.5</t>
  </si>
  <si>
    <t xml:space="preserve">                                                                      (на 01.01.2025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</si>
</sst>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tabSelected="1" zoomScale="70" zoomScaleNormal="70" workbookViewId="0">
      <selection activeCell="F13" sqref="F13"/>
    </sheetView>
  </sheetViews>
  <sheetFormatPr defaultRowHeight="15" x14ac:dyDescent="0.25"/>
  <cols>
    <col min="1" max="1" width="15.7109375" style="13" customWidth="1"/>
    <col min="2" max="2" width="27.140625" style="13" customWidth="1"/>
    <col min="3" max="3" width="32.7109375" style="13" customWidth="1"/>
    <col min="4" max="5" width="25.7109375" style="13" customWidth="1"/>
    <col min="6" max="6" width="31.42578125" style="13" customWidth="1"/>
    <col min="7" max="12" width="9.140625" style="13" customWidth="1"/>
    <col min="13" max="16384" width="9.140625" style="13"/>
  </cols>
  <sheetData>
    <row r="2" spans="1:6" ht="46.5" customHeight="1" x14ac:dyDescent="0.25">
      <c r="A2" s="33" t="s">
        <v>45</v>
      </c>
      <c r="B2" s="33"/>
      <c r="C2" s="33"/>
      <c r="D2" s="33"/>
      <c r="E2" s="33"/>
      <c r="F2" s="33"/>
    </row>
    <row r="3" spans="1:6" ht="30" customHeight="1" x14ac:dyDescent="0.25">
      <c r="B3" s="34" t="s">
        <v>65</v>
      </c>
      <c r="C3" s="34"/>
      <c r="D3" s="34"/>
      <c r="E3" s="14"/>
    </row>
    <row r="4" spans="1:6" ht="112.5" customHeight="1" x14ac:dyDescent="0.25">
      <c r="A4" s="1" t="s">
        <v>0</v>
      </c>
      <c r="B4" s="1" t="s">
        <v>40</v>
      </c>
      <c r="C4" s="1" t="s">
        <v>41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24">
        <v>1</v>
      </c>
      <c r="B6" s="30" t="s">
        <v>4</v>
      </c>
      <c r="C6" s="15" t="s">
        <v>50</v>
      </c>
      <c r="D6" s="2">
        <v>175.18</v>
      </c>
      <c r="E6" s="2">
        <v>175.18</v>
      </c>
      <c r="F6" s="5" t="s">
        <v>49</v>
      </c>
    </row>
    <row r="7" spans="1:6" ht="30.75" customHeight="1" x14ac:dyDescent="0.25">
      <c r="A7" s="29"/>
      <c r="B7" s="35"/>
      <c r="C7" s="15" t="s">
        <v>28</v>
      </c>
      <c r="D7" s="2">
        <v>1.92</v>
      </c>
      <c r="E7" s="2">
        <v>1.92</v>
      </c>
      <c r="F7" s="5" t="s">
        <v>49</v>
      </c>
    </row>
    <row r="8" spans="1:6" ht="26.25" customHeight="1" x14ac:dyDescent="0.25">
      <c r="A8" s="29"/>
      <c r="B8" s="36"/>
      <c r="C8" s="15" t="s">
        <v>29</v>
      </c>
      <c r="D8" s="2">
        <v>1.23</v>
      </c>
      <c r="E8" s="2">
        <v>1.23</v>
      </c>
      <c r="F8" s="5" t="s">
        <v>49</v>
      </c>
    </row>
    <row r="9" spans="1:6" ht="24" customHeight="1" x14ac:dyDescent="0.25">
      <c r="A9" s="25"/>
      <c r="B9" s="22" t="s">
        <v>5</v>
      </c>
      <c r="C9" s="26"/>
      <c r="D9" s="7">
        <f>SUM(D6:D8)</f>
        <v>178.32999999999998</v>
      </c>
      <c r="E9" s="7">
        <f>SUM(E6:E8)</f>
        <v>178.32999999999998</v>
      </c>
      <c r="F9" s="16" t="s">
        <v>49</v>
      </c>
    </row>
    <row r="10" spans="1:6" ht="56.25" x14ac:dyDescent="0.25">
      <c r="A10" s="24">
        <v>2</v>
      </c>
      <c r="B10" s="30" t="s">
        <v>6</v>
      </c>
      <c r="C10" s="1" t="s">
        <v>7</v>
      </c>
      <c r="D10" s="2">
        <v>283.51</v>
      </c>
      <c r="E10" s="2">
        <v>283.51</v>
      </c>
      <c r="F10" s="5" t="s">
        <v>49</v>
      </c>
    </row>
    <row r="11" spans="1:6" ht="106.5" customHeight="1" x14ac:dyDescent="0.25">
      <c r="A11" s="29"/>
      <c r="B11" s="37"/>
      <c r="C11" s="1" t="s">
        <v>33</v>
      </c>
      <c r="D11" s="2">
        <v>18.79</v>
      </c>
      <c r="E11" s="2">
        <v>18.79</v>
      </c>
      <c r="F11" s="5" t="s">
        <v>49</v>
      </c>
    </row>
    <row r="12" spans="1:6" ht="30.75" customHeight="1" x14ac:dyDescent="0.25">
      <c r="A12" s="29"/>
      <c r="B12" s="37"/>
      <c r="C12" s="1" t="s">
        <v>8</v>
      </c>
      <c r="D12" s="2">
        <v>94.77</v>
      </c>
      <c r="E12" s="2">
        <v>94.76</v>
      </c>
      <c r="F12" s="5" t="s">
        <v>49</v>
      </c>
    </row>
    <row r="13" spans="1:6" ht="33.75" customHeight="1" x14ac:dyDescent="0.25">
      <c r="A13" s="29"/>
      <c r="B13" s="38"/>
      <c r="C13" s="1" t="s">
        <v>9</v>
      </c>
      <c r="D13" s="2">
        <v>21.39</v>
      </c>
      <c r="E13" s="2">
        <v>21.39</v>
      </c>
      <c r="F13" s="5" t="s">
        <v>49</v>
      </c>
    </row>
    <row r="14" spans="1:6" ht="18.75" x14ac:dyDescent="0.25">
      <c r="A14" s="25"/>
      <c r="B14" s="22" t="s">
        <v>5</v>
      </c>
      <c r="C14" s="26"/>
      <c r="D14" s="7">
        <f>SUM(D10:D13)</f>
        <v>418.46</v>
      </c>
      <c r="E14" s="7">
        <f>SUM(E10:E13)</f>
        <v>418.45</v>
      </c>
      <c r="F14" s="9" t="s">
        <v>49</v>
      </c>
    </row>
    <row r="15" spans="1:6" ht="42" customHeight="1" x14ac:dyDescent="0.25">
      <c r="A15" s="24">
        <v>3</v>
      </c>
      <c r="B15" s="44" t="s">
        <v>10</v>
      </c>
      <c r="C15" s="1" t="s">
        <v>11</v>
      </c>
      <c r="D15" s="2">
        <v>790.06</v>
      </c>
      <c r="E15" s="2">
        <v>790.06</v>
      </c>
      <c r="F15" s="5" t="s">
        <v>49</v>
      </c>
    </row>
    <row r="16" spans="1:6" ht="36" customHeight="1" x14ac:dyDescent="0.25">
      <c r="A16" s="29"/>
      <c r="B16" s="45"/>
      <c r="C16" s="1" t="s">
        <v>12</v>
      </c>
      <c r="D16" s="2">
        <v>13.95</v>
      </c>
      <c r="E16" s="2">
        <v>13.95</v>
      </c>
      <c r="F16" s="6" t="s">
        <v>49</v>
      </c>
    </row>
    <row r="17" spans="1:6" ht="43.5" customHeight="1" x14ac:dyDescent="0.25">
      <c r="A17" s="29"/>
      <c r="B17" s="45"/>
      <c r="C17" s="1" t="s">
        <v>27</v>
      </c>
      <c r="D17" s="2">
        <v>105.46</v>
      </c>
      <c r="E17" s="2">
        <v>105.46</v>
      </c>
      <c r="F17" s="6" t="s">
        <v>49</v>
      </c>
    </row>
    <row r="18" spans="1:6" ht="103.5" customHeight="1" x14ac:dyDescent="0.25">
      <c r="A18" s="29"/>
      <c r="B18" s="46"/>
      <c r="C18" s="1" t="s">
        <v>39</v>
      </c>
      <c r="D18" s="2">
        <v>37.729999999999997</v>
      </c>
      <c r="E18" s="2">
        <v>36.94</v>
      </c>
      <c r="F18" s="6" t="s">
        <v>61</v>
      </c>
    </row>
    <row r="19" spans="1:6" ht="27" customHeight="1" x14ac:dyDescent="0.25">
      <c r="A19" s="25"/>
      <c r="B19" s="22" t="s">
        <v>5</v>
      </c>
      <c r="C19" s="26"/>
      <c r="D19" s="7">
        <f>SUM(D15:D18)</f>
        <v>947.2</v>
      </c>
      <c r="E19" s="7">
        <f>SUM(E15:E18)</f>
        <v>946.41000000000008</v>
      </c>
      <c r="F19" s="9" t="s">
        <v>60</v>
      </c>
    </row>
    <row r="20" spans="1:6" ht="75" x14ac:dyDescent="0.25">
      <c r="A20" s="24">
        <v>4</v>
      </c>
      <c r="B20" s="30" t="s">
        <v>13</v>
      </c>
      <c r="C20" s="1" t="s">
        <v>14</v>
      </c>
      <c r="D20" s="12">
        <v>104.18</v>
      </c>
      <c r="E20" s="12">
        <v>70</v>
      </c>
      <c r="F20" s="6" t="s">
        <v>58</v>
      </c>
    </row>
    <row r="21" spans="1:6" ht="56.25" x14ac:dyDescent="0.25">
      <c r="A21" s="29"/>
      <c r="B21" s="31"/>
      <c r="C21" s="1" t="s">
        <v>34</v>
      </c>
      <c r="D21" s="12">
        <v>174.43</v>
      </c>
      <c r="E21" s="12">
        <v>174.43</v>
      </c>
      <c r="F21" s="6" t="s">
        <v>49</v>
      </c>
    </row>
    <row r="22" spans="1:6" ht="56.25" x14ac:dyDescent="0.25">
      <c r="A22" s="29"/>
      <c r="B22" s="31"/>
      <c r="C22" s="1" t="s">
        <v>15</v>
      </c>
      <c r="D22" s="2">
        <v>28.49</v>
      </c>
      <c r="E22" s="12">
        <v>28.31</v>
      </c>
      <c r="F22" s="6" t="s">
        <v>57</v>
      </c>
    </row>
    <row r="23" spans="1:6" ht="150" x14ac:dyDescent="0.25">
      <c r="A23" s="29"/>
      <c r="B23" s="31"/>
      <c r="C23" s="1" t="s">
        <v>16</v>
      </c>
      <c r="D23" s="12">
        <v>61.38</v>
      </c>
      <c r="E23" s="12">
        <v>61.38</v>
      </c>
      <c r="F23" s="6" t="s">
        <v>49</v>
      </c>
    </row>
    <row r="24" spans="1:6" ht="90" customHeight="1" x14ac:dyDescent="0.25">
      <c r="A24" s="29"/>
      <c r="B24" s="32"/>
      <c r="C24" s="1" t="s">
        <v>52</v>
      </c>
      <c r="D24" s="12">
        <v>600.01</v>
      </c>
      <c r="E24" s="12">
        <v>598.47</v>
      </c>
      <c r="F24" s="6" t="s">
        <v>59</v>
      </c>
    </row>
    <row r="25" spans="1:6" ht="24" customHeight="1" x14ac:dyDescent="0.25">
      <c r="A25" s="25"/>
      <c r="B25" s="22" t="s">
        <v>5</v>
      </c>
      <c r="C25" s="26"/>
      <c r="D25" s="8">
        <f>SUM(D20:D24)</f>
        <v>968.49</v>
      </c>
      <c r="E25" s="8">
        <f>(SUM(E20:E24))</f>
        <v>932.59</v>
      </c>
      <c r="F25" s="9" t="s">
        <v>62</v>
      </c>
    </row>
    <row r="26" spans="1:6" ht="27.6" customHeight="1" x14ac:dyDescent="0.25">
      <c r="A26" s="24">
        <v>5</v>
      </c>
      <c r="B26" s="30" t="s">
        <v>38</v>
      </c>
      <c r="C26" s="42" t="s">
        <v>30</v>
      </c>
      <c r="D26" s="39">
        <v>4225.3900000000003</v>
      </c>
      <c r="E26" s="39">
        <v>4225.3900000000003</v>
      </c>
      <c r="F26" s="52" t="s">
        <v>49</v>
      </c>
    </row>
    <row r="27" spans="1:6" ht="48.75" customHeight="1" x14ac:dyDescent="0.25">
      <c r="A27" s="29"/>
      <c r="B27" s="31"/>
      <c r="C27" s="43"/>
      <c r="D27" s="54"/>
      <c r="E27" s="40"/>
      <c r="F27" s="53"/>
    </row>
    <row r="28" spans="1:6" ht="66" customHeight="1" x14ac:dyDescent="0.25">
      <c r="A28" s="29"/>
      <c r="B28" s="32"/>
      <c r="C28" s="1" t="s">
        <v>42</v>
      </c>
      <c r="D28" s="18">
        <v>26.88</v>
      </c>
      <c r="E28" s="19">
        <v>26.88</v>
      </c>
      <c r="F28" s="20" t="s">
        <v>49</v>
      </c>
    </row>
    <row r="29" spans="1:6" ht="26.45" customHeight="1" x14ac:dyDescent="0.25">
      <c r="A29" s="25"/>
      <c r="B29" s="22" t="s">
        <v>5</v>
      </c>
      <c r="C29" s="26"/>
      <c r="D29" s="7">
        <f>SUM(D26:D28)</f>
        <v>4252.2700000000004</v>
      </c>
      <c r="E29" s="7">
        <f>SUM(E26:E28)</f>
        <v>4252.2700000000004</v>
      </c>
      <c r="F29" s="16" t="s">
        <v>49</v>
      </c>
    </row>
    <row r="30" spans="1:6" ht="26.45" customHeight="1" x14ac:dyDescent="0.25">
      <c r="A30" s="21"/>
      <c r="B30" s="30" t="s">
        <v>17</v>
      </c>
      <c r="C30" s="15" t="s">
        <v>53</v>
      </c>
      <c r="D30" s="2">
        <v>666.85</v>
      </c>
      <c r="E30" s="2">
        <v>666.85</v>
      </c>
      <c r="F30" s="5" t="s">
        <v>49</v>
      </c>
    </row>
    <row r="31" spans="1:6" ht="58.5" customHeight="1" x14ac:dyDescent="0.25">
      <c r="A31" s="29">
        <v>6</v>
      </c>
      <c r="B31" s="31"/>
      <c r="C31" s="1" t="s">
        <v>18</v>
      </c>
      <c r="D31" s="2">
        <v>285.5</v>
      </c>
      <c r="E31" s="2">
        <v>285.5</v>
      </c>
      <c r="F31" s="5" t="s">
        <v>49</v>
      </c>
    </row>
    <row r="32" spans="1:6" ht="36" customHeight="1" x14ac:dyDescent="0.25">
      <c r="A32" s="29"/>
      <c r="B32" s="32"/>
      <c r="C32" s="1" t="s">
        <v>22</v>
      </c>
      <c r="D32" s="2">
        <v>508.39</v>
      </c>
      <c r="E32" s="2">
        <v>508.39</v>
      </c>
      <c r="F32" s="6" t="s">
        <v>49</v>
      </c>
    </row>
    <row r="33" spans="1:6" ht="21.75" customHeight="1" x14ac:dyDescent="0.25">
      <c r="A33" s="25"/>
      <c r="B33" s="22" t="s">
        <v>5</v>
      </c>
      <c r="C33" s="23"/>
      <c r="D33" s="7">
        <f>SUM(D30:D32)</f>
        <v>1460.74</v>
      </c>
      <c r="E33" s="7">
        <f>SUM(E30:E32)</f>
        <v>1460.74</v>
      </c>
      <c r="F33" s="9" t="s">
        <v>49</v>
      </c>
    </row>
    <row r="34" spans="1:6" ht="138" customHeight="1" x14ac:dyDescent="0.25">
      <c r="A34" s="24">
        <v>7</v>
      </c>
      <c r="B34" s="30" t="s">
        <v>19</v>
      </c>
      <c r="C34" s="1" t="s">
        <v>31</v>
      </c>
      <c r="D34" s="2">
        <v>5.68</v>
      </c>
      <c r="E34" s="2">
        <v>5.68</v>
      </c>
      <c r="F34" s="5" t="s">
        <v>49</v>
      </c>
    </row>
    <row r="35" spans="1:6" ht="82.5" customHeight="1" x14ac:dyDescent="0.25">
      <c r="A35" s="29"/>
      <c r="B35" s="31"/>
      <c r="C35" s="1" t="s">
        <v>32</v>
      </c>
      <c r="D35" s="2">
        <v>12.53</v>
      </c>
      <c r="E35" s="2">
        <v>12.53</v>
      </c>
      <c r="F35" s="6" t="s">
        <v>49</v>
      </c>
    </row>
    <row r="36" spans="1:6" ht="81.75" customHeight="1" x14ac:dyDescent="0.25">
      <c r="A36" s="29"/>
      <c r="B36" s="32"/>
      <c r="C36" s="1" t="s">
        <v>20</v>
      </c>
      <c r="D36" s="2">
        <v>134.88999999999999</v>
      </c>
      <c r="E36" s="2">
        <v>134.88999999999999</v>
      </c>
      <c r="F36" s="6" t="s">
        <v>49</v>
      </c>
    </row>
    <row r="37" spans="1:6" ht="26.25" customHeight="1" x14ac:dyDescent="0.25">
      <c r="A37" s="25"/>
      <c r="B37" s="22" t="s">
        <v>5</v>
      </c>
      <c r="C37" s="26"/>
      <c r="D37" s="7">
        <f>SUM(D34:D36)</f>
        <v>153.1</v>
      </c>
      <c r="E37" s="7">
        <f>SUM(E34:E36)</f>
        <v>153.1</v>
      </c>
      <c r="F37" s="9" t="s">
        <v>49</v>
      </c>
    </row>
    <row r="38" spans="1:6" ht="57" customHeight="1" x14ac:dyDescent="0.25">
      <c r="A38" s="21">
        <v>8</v>
      </c>
      <c r="B38" s="17" t="s">
        <v>43</v>
      </c>
      <c r="C38" s="15" t="s">
        <v>44</v>
      </c>
      <c r="D38" s="2">
        <v>117.6</v>
      </c>
      <c r="E38" s="2">
        <v>117.6</v>
      </c>
      <c r="F38" s="6" t="s">
        <v>49</v>
      </c>
    </row>
    <row r="39" spans="1:6" ht="21" customHeight="1" x14ac:dyDescent="0.25">
      <c r="A39" s="21"/>
      <c r="B39" s="22" t="s">
        <v>5</v>
      </c>
      <c r="C39" s="23"/>
      <c r="D39" s="7">
        <f>SUM(D38)</f>
        <v>117.6</v>
      </c>
      <c r="E39" s="7">
        <f>SUM(E38)</f>
        <v>117.6</v>
      </c>
      <c r="F39" s="9" t="s">
        <v>49</v>
      </c>
    </row>
    <row r="40" spans="1:6" ht="33.75" customHeight="1" x14ac:dyDescent="0.25">
      <c r="A40" s="24">
        <v>9</v>
      </c>
      <c r="B40" s="10" t="s">
        <v>21</v>
      </c>
      <c r="C40" s="1" t="s">
        <v>23</v>
      </c>
      <c r="D40" s="2">
        <v>12.56</v>
      </c>
      <c r="E40" s="2">
        <v>11.69</v>
      </c>
      <c r="F40" s="5" t="s">
        <v>63</v>
      </c>
    </row>
    <row r="41" spans="1:6" ht="26.25" customHeight="1" x14ac:dyDescent="0.25">
      <c r="A41" s="25"/>
      <c r="B41" s="22" t="s">
        <v>5</v>
      </c>
      <c r="C41" s="26"/>
      <c r="D41" s="8">
        <f>SUM(D40:D40)</f>
        <v>12.56</v>
      </c>
      <c r="E41" s="8">
        <f>SUM(E40:E40)</f>
        <v>11.69</v>
      </c>
      <c r="F41" s="9" t="s">
        <v>63</v>
      </c>
    </row>
    <row r="42" spans="1:6" ht="89.25" customHeight="1" x14ac:dyDescent="0.25">
      <c r="A42" s="28">
        <v>10</v>
      </c>
      <c r="B42" s="11" t="s">
        <v>46</v>
      </c>
      <c r="C42" s="1" t="s">
        <v>47</v>
      </c>
      <c r="D42" s="12">
        <v>15</v>
      </c>
      <c r="E42" s="12">
        <v>7.5</v>
      </c>
      <c r="F42" s="6" t="s">
        <v>56</v>
      </c>
    </row>
    <row r="43" spans="1:6" ht="26.25" customHeight="1" x14ac:dyDescent="0.25">
      <c r="A43" s="28"/>
      <c r="B43" s="22" t="s">
        <v>5</v>
      </c>
      <c r="C43" s="26"/>
      <c r="D43" s="8">
        <f>D42</f>
        <v>15</v>
      </c>
      <c r="E43" s="8">
        <f>E42</f>
        <v>7.5</v>
      </c>
      <c r="F43" s="9" t="s">
        <v>56</v>
      </c>
    </row>
    <row r="44" spans="1:6" ht="26.25" customHeight="1" x14ac:dyDescent="0.25">
      <c r="A44" s="49" t="s">
        <v>24</v>
      </c>
      <c r="B44" s="50"/>
      <c r="C44" s="51"/>
      <c r="D44" s="7">
        <f>SUM(D9+D14+D19+D25+D29+D33+D37+D41+D39+D43)</f>
        <v>8523.75</v>
      </c>
      <c r="E44" s="7">
        <f>SUM(E9+E14+E19+E25+E29+E33+E37+E39+E41+E43)</f>
        <v>8478.6800000000021</v>
      </c>
      <c r="F44" s="9" t="s">
        <v>64</v>
      </c>
    </row>
    <row r="46" spans="1:6" ht="18.75" x14ac:dyDescent="0.3">
      <c r="A46" s="47" t="s">
        <v>26</v>
      </c>
      <c r="B46" s="47"/>
      <c r="C46" s="47"/>
      <c r="D46" s="47"/>
      <c r="E46" s="47"/>
      <c r="F46" s="47"/>
    </row>
    <row r="47" spans="1:6" x14ac:dyDescent="0.25">
      <c r="A47" s="41" t="s">
        <v>48</v>
      </c>
      <c r="B47" s="41"/>
      <c r="C47" s="41"/>
      <c r="D47" s="41"/>
      <c r="E47" s="41"/>
      <c r="F47" s="41"/>
    </row>
    <row r="48" spans="1:6" x14ac:dyDescent="0.25">
      <c r="A48" s="41"/>
      <c r="B48" s="41"/>
      <c r="C48" s="41"/>
      <c r="D48" s="41"/>
      <c r="E48" s="41"/>
      <c r="F48" s="41"/>
    </row>
    <row r="49" spans="1:6" ht="14.25" customHeight="1" x14ac:dyDescent="0.25">
      <c r="A49" s="41"/>
      <c r="B49" s="41"/>
      <c r="C49" s="41"/>
      <c r="D49" s="41"/>
      <c r="E49" s="41"/>
      <c r="F49" s="41"/>
    </row>
    <row r="50" spans="1:6" ht="18.75" x14ac:dyDescent="0.3">
      <c r="A50" s="47" t="s">
        <v>25</v>
      </c>
      <c r="B50" s="48"/>
      <c r="C50" s="48"/>
      <c r="D50" s="48"/>
      <c r="E50" s="48"/>
      <c r="F50" s="48"/>
    </row>
    <row r="51" spans="1:6" ht="365.25" customHeight="1" x14ac:dyDescent="0.3">
      <c r="A51" s="41" t="s">
        <v>51</v>
      </c>
      <c r="B51" s="41"/>
      <c r="C51" s="41"/>
      <c r="D51" s="41"/>
      <c r="E51" s="41"/>
      <c r="F51" s="41"/>
    </row>
    <row r="52" spans="1:6" ht="159" customHeight="1" x14ac:dyDescent="0.3">
      <c r="A52" s="27" t="s">
        <v>54</v>
      </c>
      <c r="B52" s="27"/>
      <c r="C52" s="27"/>
      <c r="D52" s="27"/>
      <c r="E52" s="27"/>
      <c r="F52" s="27"/>
    </row>
    <row r="53" spans="1:6" ht="171.75" customHeight="1" x14ac:dyDescent="0.3">
      <c r="A53" s="27" t="s">
        <v>55</v>
      </c>
      <c r="B53" s="27"/>
      <c r="C53" s="27"/>
      <c r="D53" s="27"/>
      <c r="E53" s="27"/>
      <c r="F53" s="27"/>
    </row>
  </sheetData>
  <mergeCells count="39">
    <mergeCell ref="E26:E27"/>
    <mergeCell ref="A51:F51"/>
    <mergeCell ref="A52:F52"/>
    <mergeCell ref="A15:A19"/>
    <mergeCell ref="B19:C19"/>
    <mergeCell ref="A20:A25"/>
    <mergeCell ref="C26:C27"/>
    <mergeCell ref="B15:B18"/>
    <mergeCell ref="B20:B24"/>
    <mergeCell ref="B25:C25"/>
    <mergeCell ref="A50:F50"/>
    <mergeCell ref="A44:C44"/>
    <mergeCell ref="A46:F46"/>
    <mergeCell ref="A47:F49"/>
    <mergeCell ref="F26:F27"/>
    <mergeCell ref="D26:D27"/>
    <mergeCell ref="A2:F2"/>
    <mergeCell ref="B3:D3"/>
    <mergeCell ref="B9:C9"/>
    <mergeCell ref="A6:A9"/>
    <mergeCell ref="A10:A14"/>
    <mergeCell ref="B14:C14"/>
    <mergeCell ref="B6:B8"/>
    <mergeCell ref="B10:B13"/>
    <mergeCell ref="B29:C29"/>
    <mergeCell ref="B30:B32"/>
    <mergeCell ref="B26:B28"/>
    <mergeCell ref="A26:A29"/>
    <mergeCell ref="A31:A33"/>
    <mergeCell ref="B33:C33"/>
    <mergeCell ref="B39:C39"/>
    <mergeCell ref="A40:A41"/>
    <mergeCell ref="B37:C37"/>
    <mergeCell ref="B41:C41"/>
    <mergeCell ref="A53:F53"/>
    <mergeCell ref="A42:A43"/>
    <mergeCell ref="B43:C43"/>
    <mergeCell ref="A34:A37"/>
    <mergeCell ref="B34:B36"/>
  </mergeCells>
  <pageMargins left="0.7" right="0.7" top="0.75" bottom="0.75" header="0.3" footer="0.3"/>
  <pageSetup paperSize="256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Алисейко Елена Васильевна</cp:lastModifiedBy>
  <cp:lastPrinted>2025-01-15T04:58:08Z</cp:lastPrinted>
  <dcterms:created xsi:type="dcterms:W3CDTF">2019-08-13T12:10:21Z</dcterms:created>
  <dcterms:modified xsi:type="dcterms:W3CDTF">2025-01-15T10:03:42Z</dcterms:modified>
</cp:coreProperties>
</file>