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май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5" i="1" l="1"/>
  <c r="D45" i="1"/>
  <c r="E41" i="1" l="1"/>
  <c r="D41" i="1"/>
  <c r="E35" i="1"/>
  <c r="D35" i="1"/>
  <c r="E31" i="1"/>
  <c r="D31" i="1"/>
  <c r="E9" i="1"/>
  <c r="E25" i="1" l="1"/>
  <c r="E27" i="1" l="1"/>
  <c r="E43" i="1"/>
  <c r="E19" i="1"/>
  <c r="D43" i="1"/>
  <c r="D27" i="1"/>
  <c r="D25" i="1"/>
  <c r="D19" i="1"/>
  <c r="D14" i="1" l="1"/>
  <c r="D9" i="1"/>
  <c r="E39" i="1" l="1"/>
  <c r="E46" i="1" s="1"/>
  <c r="D39" i="1"/>
  <c r="D46" i="1" s="1"/>
</calcChain>
</file>

<file path=xl/sharedStrings.xml><?xml version="1.0" encoding="utf-8"?>
<sst xmlns="http://schemas.openxmlformats.org/spreadsheetml/2006/main" count="108" uniqueCount="88">
  <si>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</si>
  <si>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</si>
  <si>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</si>
  <si>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</si>
  <si>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</si>
  <si>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</si>
  <si>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</si>
  <si>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</si>
  <si>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</si>
  <si>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</si>
  <si>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</si>
  <si>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</si>
  <si>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</si>
  <si>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</si>
  <si>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</si>
  <si>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</si>
  <si>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</si>
  <si>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</si>
  <si>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</si>
  <si>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</si>
  <si>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</si>
  <si>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</si>
  <si>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</si>
  <si>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</si>
  <si>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</si>
  <si>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</si>
  <si>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</si>
  <si>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</si>
  <si>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</si>
  <si>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</si>
  <si>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</si>
  <si>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</si>
  <si>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</si>
  <si>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</si>
  <si>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</si>
  <si>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</si>
  <si>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</si>
  <si>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</si>
  <si>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</si>
  <si>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</si>
  <si>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</si>
  <si>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</si>
  <si>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</si>
  <si>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</si>
  <si>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</si>
  <si>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</si>
  <si>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</si>
  <si>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</si>
  <si>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</si>
  <si>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Беспилотные авиационные системы</t>
  </si>
  <si>
    <t>Стимулирование спроса на отечественные беспилотные авиационные системы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</si>
  <si>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</si>
  <si>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27.0</t>
  </si>
  <si>
    <t>7.0</t>
  </si>
  <si>
    <t>19.2</t>
  </si>
  <si>
    <t>100.0</t>
  </si>
  <si>
    <t>80.1</t>
  </si>
  <si>
    <t>23.2</t>
  </si>
  <si>
    <t>30.8</t>
  </si>
  <si>
    <t>Культурная среда**</t>
  </si>
  <si>
    <t xml:space="preserve">** В рамках данного национального проекта: 
    - по соглашению №054-09-2024-884 от 22.12.2023 в графах 4 – 6 учтены показатели по капитальному ремонту культурно-досуговых организации в сельской местности, в целях опережающего финансового обеспечения которого в 2023 году из федерального бюджета бюджету Курганской области предоставлен бюджетный кредит (далее - бюджетный кредит).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48 755 000 рублей. В целях софинансирования расходных обязательств субъекта  в 2023 году выплаты за счет средств бюджета Курганской области составили - 995 000 рублей, за счет средств местного бюджета – 250 000 рублей (Постановление Правительства РФ от 29.03.2023 N 501 "О внесении изменения в пункт 12(1) Положения о Правительственной комиссии по региональному развитию в Российской Федерации, о приостановлении действия подпункта "а" пункта 1(1) и пункта 2(1) Правил предоставления субъектам Российской Федерации (муниципальным образованиям) бюджетных кредитов на пополнение остатка средств на едином счете бюджета и об особенностях предоставления бюджетных кредитов на пополнение остатка средств на едином счете бюджета субъекта Российской Федерации в 2023 году") (далее - Постановление Правительства РФ от 29.03.2023 N 501).
     - по соглашению №054-09-2024-906 от 27.12.2023 в графах 4 – 6 учтены показатели по капитальному ремонту детской школы искусств,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42 706 300 рублей. В целях софинансирования расходных обязательств субъекта в 2023 году выплаты за счет средств бюджета Курганской области составили - 871 600 рублей, за счет средств местного бюджета – 218 984,42 рублей (Постановление Правительства РФ от 29.03.2023 N 501).
</t>
  </si>
  <si>
    <t xml:space="preserve">                                                                      (на 01.06.2024 года)</t>
  </si>
  <si>
    <t>70.2</t>
  </si>
  <si>
    <t>99.5</t>
  </si>
  <si>
    <t>70.7</t>
  </si>
  <si>
    <t>35.3</t>
  </si>
  <si>
    <t>35.6</t>
  </si>
  <si>
    <t>33.6</t>
  </si>
  <si>
    <t>13.8</t>
  </si>
  <si>
    <t>18.7</t>
  </si>
  <si>
    <t>35.1</t>
  </si>
  <si>
    <t>17.5</t>
  </si>
  <si>
    <t>17.7</t>
  </si>
  <si>
    <t>42.6</t>
  </si>
  <si>
    <t>26.6</t>
  </si>
  <si>
    <t>23.1</t>
  </si>
  <si>
    <t>5.5</t>
  </si>
  <si>
    <t>50.2</t>
  </si>
  <si>
    <t>7.5</t>
  </si>
  <si>
    <t>7.4</t>
  </si>
  <si>
    <t>74.8</t>
  </si>
  <si>
    <t>74,8</t>
  </si>
  <si>
    <t>16.0</t>
  </si>
  <si>
    <t>Модернизация первичного звена здравоохранения Российской Федерации***</t>
  </si>
  <si>
    <t>Жилье****</t>
  </si>
  <si>
    <t>2.1</t>
  </si>
  <si>
    <t>*** В рамках данного национального проекта по соглашению №056-09-2022-601 от 30.12.2021 в графах 4 – 6 учтены показатели по капитальному ремонту зданий медицинских организаций и их обособленных структурных подразделений, расположенных в том числе в сельской местности, рабочих поселках, поселках городского типа и малых городах с численностью населения до 50 тыс. человек и приобретены и смонтированы быстровозводимые модульные конструкции объектов медицинских организаций,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мероприятию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78 810 096, 81 коп. В целях софинансирования расходных обязательств субъекта в 2023 году выплаты за счет средств бюджета Курганской области составили - 2 638 962,19 коп. (Постановление Правительства РФ от 29.03.2023 N 501)</t>
  </si>
  <si>
    <t>**** В рамках данного национального проекта по соглашению №069-09-2024-419 от 25.12.2023 в графах 4 – 6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финансового обеспечения которого в 2023 году из федерального бюджета бюджету Курганской области предоставлен бюджетный кредит. По данному ОКС в 2024 году из федерального бюджета произведено возмещение расходов бюджета Курганской области в объеме использованного в 2023 году бюджетного кредита в сумме 167 400 000 рублей. В целях софинансирования расходных обязательств субъекта в 2023 году выплаты за счет средств бюджета Курганской области  составили -  3 416 327 рублей, за счет средств местного бюджета – 170 987,31 рублей (Постановление Правительства РФ от 29.03.2023 N 501).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</si>
</sst>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>
      <selection activeCell="A54" sqref="A54:F54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2" t="s">
        <v>48</v>
      </c>
      <c r="B2" s="52"/>
      <c r="C2" s="52"/>
      <c r="D2" s="52"/>
      <c r="E2" s="52"/>
      <c r="F2" s="52"/>
    </row>
    <row r="3" spans="1:6" ht="30" customHeight="1" x14ac:dyDescent="0.25">
      <c r="B3" s="53" t="s">
        <v>61</v>
      </c>
      <c r="C3" s="53"/>
      <c r="D3" s="53"/>
      <c r="E3" s="10"/>
    </row>
    <row r="4" spans="1:6" ht="112.5" customHeight="1" x14ac:dyDescent="0.25">
      <c r="A4" s="1" t="s">
        <v>0</v>
      </c>
      <c r="B4" s="1" t="s">
        <v>42</v>
      </c>
      <c r="C4" s="1" t="s">
        <v>43</v>
      </c>
      <c r="D4" s="2" t="s">
        <v>1</v>
      </c>
      <c r="E4" s="2" t="s">
        <v>35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36</v>
      </c>
      <c r="F5" s="6" t="s">
        <v>37</v>
      </c>
    </row>
    <row r="6" spans="1:6" ht="26.25" customHeight="1" x14ac:dyDescent="0.25">
      <c r="A6" s="42">
        <v>1</v>
      </c>
      <c r="B6" s="39" t="s">
        <v>4</v>
      </c>
      <c r="C6" s="11" t="s">
        <v>59</v>
      </c>
      <c r="D6" s="12">
        <v>175.18</v>
      </c>
      <c r="E6" s="12">
        <v>122.93</v>
      </c>
      <c r="F6" s="13" t="s">
        <v>62</v>
      </c>
    </row>
    <row r="7" spans="1:6" ht="30.75" customHeight="1" x14ac:dyDescent="0.25">
      <c r="A7" s="43"/>
      <c r="B7" s="54"/>
      <c r="C7" s="11" t="s">
        <v>28</v>
      </c>
      <c r="D7" s="12">
        <v>1.92</v>
      </c>
      <c r="E7" s="12">
        <v>1.91</v>
      </c>
      <c r="F7" s="13" t="s">
        <v>63</v>
      </c>
    </row>
    <row r="8" spans="1:6" ht="26.25" customHeight="1" x14ac:dyDescent="0.25">
      <c r="A8" s="43"/>
      <c r="B8" s="55"/>
      <c r="C8" s="11" t="s">
        <v>29</v>
      </c>
      <c r="D8" s="12">
        <v>1.23</v>
      </c>
      <c r="E8" s="12">
        <v>1.23</v>
      </c>
      <c r="F8" s="13" t="s">
        <v>55</v>
      </c>
    </row>
    <row r="9" spans="1:6" ht="24" customHeight="1" x14ac:dyDescent="0.25">
      <c r="A9" s="44"/>
      <c r="B9" s="37" t="s">
        <v>5</v>
      </c>
      <c r="C9" s="47"/>
      <c r="D9" s="14">
        <f>SUM(D6:D8)</f>
        <v>178.32999999999998</v>
      </c>
      <c r="E9" s="14">
        <f>SUM(E6:E8)</f>
        <v>126.07000000000001</v>
      </c>
      <c r="F9" s="15" t="s">
        <v>64</v>
      </c>
    </row>
    <row r="10" spans="1:6" ht="56.25" x14ac:dyDescent="0.25">
      <c r="A10" s="42">
        <v>2</v>
      </c>
      <c r="B10" s="39" t="s">
        <v>6</v>
      </c>
      <c r="C10" s="16" t="s">
        <v>7</v>
      </c>
      <c r="D10" s="12">
        <v>435.71</v>
      </c>
      <c r="E10" s="12">
        <v>153.71</v>
      </c>
      <c r="F10" s="5" t="s">
        <v>65</v>
      </c>
    </row>
    <row r="11" spans="1:6" ht="106.5" customHeight="1" x14ac:dyDescent="0.25">
      <c r="A11" s="43"/>
      <c r="B11" s="56"/>
      <c r="C11" s="16" t="s">
        <v>33</v>
      </c>
      <c r="D11" s="12">
        <v>10.220000000000001</v>
      </c>
      <c r="E11" s="12">
        <v>0</v>
      </c>
      <c r="F11" s="5" t="s">
        <v>44</v>
      </c>
    </row>
    <row r="12" spans="1:6" ht="30.75" customHeight="1" x14ac:dyDescent="0.25">
      <c r="A12" s="43"/>
      <c r="B12" s="56"/>
      <c r="C12" s="16" t="s">
        <v>8</v>
      </c>
      <c r="D12" s="12">
        <v>94.77</v>
      </c>
      <c r="E12" s="12">
        <v>33.700000000000003</v>
      </c>
      <c r="F12" s="5" t="s">
        <v>66</v>
      </c>
    </row>
    <row r="13" spans="1:6" ht="33.75" customHeight="1" x14ac:dyDescent="0.25">
      <c r="A13" s="43"/>
      <c r="B13" s="57"/>
      <c r="C13" s="16" t="s">
        <v>9</v>
      </c>
      <c r="D13" s="12">
        <v>21.39</v>
      </c>
      <c r="E13" s="12">
        <v>1.5</v>
      </c>
      <c r="F13" s="5" t="s">
        <v>53</v>
      </c>
    </row>
    <row r="14" spans="1:6" ht="18.75" x14ac:dyDescent="0.25">
      <c r="A14" s="44"/>
      <c r="B14" s="37" t="s">
        <v>5</v>
      </c>
      <c r="C14" s="47"/>
      <c r="D14" s="14">
        <f>SUM(D10:D13)</f>
        <v>562.09</v>
      </c>
      <c r="E14" s="14">
        <f>SUM(E10:E13)</f>
        <v>188.91000000000003</v>
      </c>
      <c r="F14" s="17" t="s">
        <v>67</v>
      </c>
    </row>
    <row r="15" spans="1:6" ht="42" customHeight="1" x14ac:dyDescent="0.25">
      <c r="A15" s="42">
        <v>3</v>
      </c>
      <c r="B15" s="61" t="s">
        <v>10</v>
      </c>
      <c r="C15" s="16" t="s">
        <v>11</v>
      </c>
      <c r="D15" s="12">
        <v>153.53</v>
      </c>
      <c r="E15" s="12">
        <v>21.13</v>
      </c>
      <c r="F15" s="13" t="s">
        <v>68</v>
      </c>
    </row>
    <row r="16" spans="1:6" ht="36" customHeight="1" x14ac:dyDescent="0.25">
      <c r="A16" s="43"/>
      <c r="B16" s="62"/>
      <c r="C16" s="16" t="s">
        <v>12</v>
      </c>
      <c r="D16" s="12">
        <v>13.96</v>
      </c>
      <c r="E16" s="12">
        <v>0.3</v>
      </c>
      <c r="F16" s="18" t="s">
        <v>85</v>
      </c>
    </row>
    <row r="17" spans="1:6" ht="43.5" customHeight="1" x14ac:dyDescent="0.25">
      <c r="A17" s="43"/>
      <c r="B17" s="62"/>
      <c r="C17" s="16" t="s">
        <v>27</v>
      </c>
      <c r="D17" s="12">
        <v>107.65</v>
      </c>
      <c r="E17" s="12">
        <v>20.100000000000001</v>
      </c>
      <c r="F17" s="18" t="s">
        <v>69</v>
      </c>
    </row>
    <row r="18" spans="1:6" ht="103.5" customHeight="1" x14ac:dyDescent="0.25">
      <c r="A18" s="43"/>
      <c r="B18" s="50"/>
      <c r="C18" s="16" t="s">
        <v>41</v>
      </c>
      <c r="D18" s="12">
        <v>37.729999999999997</v>
      </c>
      <c r="E18" s="12">
        <v>13.26</v>
      </c>
      <c r="F18" s="18" t="s">
        <v>70</v>
      </c>
    </row>
    <row r="19" spans="1:6" ht="27" customHeight="1" x14ac:dyDescent="0.25">
      <c r="A19" s="44"/>
      <c r="B19" s="37" t="s">
        <v>5</v>
      </c>
      <c r="C19" s="47"/>
      <c r="D19" s="14">
        <f>SUM(D15:D18)</f>
        <v>312.87</v>
      </c>
      <c r="E19" s="14">
        <f>SUM(E15:E18)</f>
        <v>54.79</v>
      </c>
      <c r="F19" s="17" t="s">
        <v>71</v>
      </c>
    </row>
    <row r="20" spans="1:6" ht="75" x14ac:dyDescent="0.25">
      <c r="A20" s="42">
        <v>4</v>
      </c>
      <c r="B20" s="39" t="s">
        <v>13</v>
      </c>
      <c r="C20" s="16" t="s">
        <v>14</v>
      </c>
      <c r="D20" s="19">
        <v>104.18</v>
      </c>
      <c r="E20" s="19">
        <v>20</v>
      </c>
      <c r="F20" s="18" t="s">
        <v>54</v>
      </c>
    </row>
    <row r="21" spans="1:6" ht="56.25" x14ac:dyDescent="0.25">
      <c r="A21" s="43"/>
      <c r="B21" s="40"/>
      <c r="C21" s="16" t="s">
        <v>34</v>
      </c>
      <c r="D21" s="19">
        <v>174.43</v>
      </c>
      <c r="E21" s="19">
        <v>30.82</v>
      </c>
      <c r="F21" s="18" t="s">
        <v>72</v>
      </c>
    </row>
    <row r="22" spans="1:6" ht="56.25" x14ac:dyDescent="0.25">
      <c r="A22" s="43"/>
      <c r="B22" s="40"/>
      <c r="C22" s="16" t="s">
        <v>15</v>
      </c>
      <c r="D22" s="12">
        <v>32.57</v>
      </c>
      <c r="E22" s="19">
        <v>13.87</v>
      </c>
      <c r="F22" s="18" t="s">
        <v>73</v>
      </c>
    </row>
    <row r="23" spans="1:6" ht="150" x14ac:dyDescent="0.25">
      <c r="A23" s="43"/>
      <c r="B23" s="40"/>
      <c r="C23" s="16" t="s">
        <v>16</v>
      </c>
      <c r="D23" s="19">
        <v>61.38</v>
      </c>
      <c r="E23" s="19">
        <v>0</v>
      </c>
      <c r="F23" s="18" t="s">
        <v>44</v>
      </c>
    </row>
    <row r="24" spans="1:6" ht="90" customHeight="1" x14ac:dyDescent="0.25">
      <c r="A24" s="43"/>
      <c r="B24" s="41"/>
      <c r="C24" s="16" t="s">
        <v>83</v>
      </c>
      <c r="D24" s="19">
        <v>600.11</v>
      </c>
      <c r="E24" s="19">
        <v>159.56</v>
      </c>
      <c r="F24" s="18" t="s">
        <v>74</v>
      </c>
    </row>
    <row r="25" spans="1:6" ht="24" customHeight="1" x14ac:dyDescent="0.25">
      <c r="A25" s="44"/>
      <c r="B25" s="37" t="s">
        <v>5</v>
      </c>
      <c r="C25" s="47"/>
      <c r="D25" s="20">
        <f>SUM(D20:D24)</f>
        <v>972.67000000000007</v>
      </c>
      <c r="E25" s="20">
        <f>(SUM(E20:E24))</f>
        <v>224.25</v>
      </c>
      <c r="F25" s="17" t="s">
        <v>75</v>
      </c>
    </row>
    <row r="26" spans="1:6" ht="79.5" customHeight="1" x14ac:dyDescent="0.25">
      <c r="A26" s="42">
        <v>5</v>
      </c>
      <c r="B26" s="21" t="s">
        <v>39</v>
      </c>
      <c r="C26" s="11" t="s">
        <v>40</v>
      </c>
      <c r="D26" s="22">
        <v>3.15</v>
      </c>
      <c r="E26" s="22">
        <v>0</v>
      </c>
      <c r="F26" s="23" t="s">
        <v>44</v>
      </c>
    </row>
    <row r="27" spans="1:6" ht="30" customHeight="1" x14ac:dyDescent="0.25">
      <c r="A27" s="44"/>
      <c r="B27" s="50" t="s">
        <v>5</v>
      </c>
      <c r="C27" s="51"/>
      <c r="D27" s="24">
        <f>SUM(D26:D26)</f>
        <v>3.15</v>
      </c>
      <c r="E27" s="25">
        <f>SUM(E26)</f>
        <v>0</v>
      </c>
      <c r="F27" s="26" t="s">
        <v>44</v>
      </c>
    </row>
    <row r="28" spans="1:6" ht="27.6" customHeight="1" x14ac:dyDescent="0.25">
      <c r="A28" s="42">
        <v>6</v>
      </c>
      <c r="B28" s="39" t="s">
        <v>38</v>
      </c>
      <c r="C28" s="59" t="s">
        <v>30</v>
      </c>
      <c r="D28" s="48">
        <v>4225.3900000000003</v>
      </c>
      <c r="E28" s="48">
        <v>232.4</v>
      </c>
      <c r="F28" s="68" t="s">
        <v>76</v>
      </c>
    </row>
    <row r="29" spans="1:6" ht="48.75" customHeight="1" x14ac:dyDescent="0.25">
      <c r="A29" s="43"/>
      <c r="B29" s="40"/>
      <c r="C29" s="60"/>
      <c r="D29" s="49"/>
      <c r="E29" s="55"/>
      <c r="F29" s="69"/>
    </row>
    <row r="30" spans="1:6" ht="66" customHeight="1" x14ac:dyDescent="0.25">
      <c r="A30" s="43"/>
      <c r="B30" s="41"/>
      <c r="C30" s="16" t="s">
        <v>45</v>
      </c>
      <c r="D30" s="30">
        <v>27.08</v>
      </c>
      <c r="E30" s="31">
        <v>0</v>
      </c>
      <c r="F30" s="29" t="s">
        <v>44</v>
      </c>
    </row>
    <row r="31" spans="1:6" ht="26.45" customHeight="1" x14ac:dyDescent="0.25">
      <c r="A31" s="44"/>
      <c r="B31" s="37" t="s">
        <v>5</v>
      </c>
      <c r="C31" s="47"/>
      <c r="D31" s="14">
        <f>SUM(D28:D30)</f>
        <v>4252.47</v>
      </c>
      <c r="E31" s="14">
        <f>SUM(E28:E30)</f>
        <v>232.4</v>
      </c>
      <c r="F31" s="15" t="s">
        <v>76</v>
      </c>
    </row>
    <row r="32" spans="1:6" ht="26.45" customHeight="1" x14ac:dyDescent="0.25">
      <c r="A32" s="27"/>
      <c r="B32" s="39" t="s">
        <v>17</v>
      </c>
      <c r="C32" s="11" t="s">
        <v>84</v>
      </c>
      <c r="D32" s="12">
        <v>666.85</v>
      </c>
      <c r="E32" s="12">
        <v>334.77</v>
      </c>
      <c r="F32" s="13" t="s">
        <v>77</v>
      </c>
    </row>
    <row r="33" spans="1:6" ht="58.5" customHeight="1" x14ac:dyDescent="0.25">
      <c r="A33" s="43">
        <v>7</v>
      </c>
      <c r="B33" s="40"/>
      <c r="C33" s="16" t="s">
        <v>18</v>
      </c>
      <c r="D33" s="12">
        <v>285.5</v>
      </c>
      <c r="E33" s="12">
        <v>21.5</v>
      </c>
      <c r="F33" s="13" t="s">
        <v>78</v>
      </c>
    </row>
    <row r="34" spans="1:6" ht="36" customHeight="1" x14ac:dyDescent="0.25">
      <c r="A34" s="43"/>
      <c r="B34" s="41"/>
      <c r="C34" s="16" t="s">
        <v>22</v>
      </c>
      <c r="D34" s="12">
        <v>508.39</v>
      </c>
      <c r="E34" s="12">
        <v>37.61</v>
      </c>
      <c r="F34" s="18" t="s">
        <v>79</v>
      </c>
    </row>
    <row r="35" spans="1:6" ht="21.75" customHeight="1" x14ac:dyDescent="0.25">
      <c r="A35" s="44"/>
      <c r="B35" s="37" t="s">
        <v>5</v>
      </c>
      <c r="C35" s="38"/>
      <c r="D35" s="14">
        <f>SUM(D32:D34)</f>
        <v>1460.74</v>
      </c>
      <c r="E35" s="14">
        <f>SUM(E32:E34)</f>
        <v>393.88</v>
      </c>
      <c r="F35" s="17" t="s">
        <v>52</v>
      </c>
    </row>
    <row r="36" spans="1:6" ht="138" customHeight="1" x14ac:dyDescent="0.25">
      <c r="A36" s="42">
        <v>8</v>
      </c>
      <c r="B36" s="39" t="s">
        <v>19</v>
      </c>
      <c r="C36" s="16" t="s">
        <v>31</v>
      </c>
      <c r="D36" s="12">
        <v>5.68</v>
      </c>
      <c r="E36" s="12">
        <v>5.68</v>
      </c>
      <c r="F36" s="13" t="s">
        <v>55</v>
      </c>
    </row>
    <row r="37" spans="1:6" ht="82.5" customHeight="1" x14ac:dyDescent="0.25">
      <c r="A37" s="43"/>
      <c r="B37" s="40"/>
      <c r="C37" s="16" t="s">
        <v>32</v>
      </c>
      <c r="D37" s="12">
        <v>12.53</v>
      </c>
      <c r="E37" s="12">
        <v>10.039999999999999</v>
      </c>
      <c r="F37" s="18" t="s">
        <v>56</v>
      </c>
    </row>
    <row r="38" spans="1:6" ht="81.75" customHeight="1" x14ac:dyDescent="0.25">
      <c r="A38" s="43"/>
      <c r="B38" s="41"/>
      <c r="C38" s="16" t="s">
        <v>20</v>
      </c>
      <c r="D38" s="12">
        <v>134.88999999999999</v>
      </c>
      <c r="E38" s="12">
        <v>31.36</v>
      </c>
      <c r="F38" s="18" t="s">
        <v>57</v>
      </c>
    </row>
    <row r="39" spans="1:6" ht="26.25" customHeight="1" x14ac:dyDescent="0.25">
      <c r="A39" s="44"/>
      <c r="B39" s="37" t="s">
        <v>5</v>
      </c>
      <c r="C39" s="47"/>
      <c r="D39" s="14">
        <f>SUM(D36:D38)</f>
        <v>153.1</v>
      </c>
      <c r="E39" s="14">
        <f>SUM(E36:E38)</f>
        <v>47.08</v>
      </c>
      <c r="F39" s="17" t="s">
        <v>58</v>
      </c>
    </row>
    <row r="40" spans="1:6" ht="57" customHeight="1" x14ac:dyDescent="0.25">
      <c r="A40" s="27">
        <v>9</v>
      </c>
      <c r="B40" s="21" t="s">
        <v>46</v>
      </c>
      <c r="C40" s="11" t="s">
        <v>47</v>
      </c>
      <c r="D40" s="12">
        <v>42.23</v>
      </c>
      <c r="E40" s="12">
        <v>0</v>
      </c>
      <c r="F40" s="18" t="s">
        <v>44</v>
      </c>
    </row>
    <row r="41" spans="1:6" ht="21" customHeight="1" x14ac:dyDescent="0.25">
      <c r="A41" s="27"/>
      <c r="B41" s="37" t="s">
        <v>5</v>
      </c>
      <c r="C41" s="38"/>
      <c r="D41" s="14">
        <f>SUM(D40)</f>
        <v>42.23</v>
      </c>
      <c r="E41" s="14">
        <f>SUM(E40)</f>
        <v>0</v>
      </c>
      <c r="F41" s="17" t="s">
        <v>44</v>
      </c>
    </row>
    <row r="42" spans="1:6" ht="33.75" customHeight="1" x14ac:dyDescent="0.25">
      <c r="A42" s="45">
        <v>10</v>
      </c>
      <c r="B42" s="28" t="s">
        <v>21</v>
      </c>
      <c r="C42" s="1" t="s">
        <v>23</v>
      </c>
      <c r="D42" s="2">
        <v>12.56</v>
      </c>
      <c r="E42" s="2">
        <v>9.39</v>
      </c>
      <c r="F42" s="5" t="s">
        <v>80</v>
      </c>
    </row>
    <row r="43" spans="1:6" ht="26.25" customHeight="1" x14ac:dyDescent="0.25">
      <c r="A43" s="46"/>
      <c r="B43" s="35" t="s">
        <v>5</v>
      </c>
      <c r="C43" s="36"/>
      <c r="D43" s="8">
        <f>SUM(D42:D42)</f>
        <v>12.56</v>
      </c>
      <c r="E43" s="8">
        <f>SUM(E42:E42)</f>
        <v>9.39</v>
      </c>
      <c r="F43" s="9" t="s">
        <v>81</v>
      </c>
    </row>
    <row r="44" spans="1:6" ht="89.25" customHeight="1" x14ac:dyDescent="0.25">
      <c r="A44" s="34">
        <v>11</v>
      </c>
      <c r="B44" s="32" t="s">
        <v>49</v>
      </c>
      <c r="C44" s="1" t="s">
        <v>50</v>
      </c>
      <c r="D44" s="8">
        <v>15</v>
      </c>
      <c r="E44" s="8">
        <v>0</v>
      </c>
      <c r="F44" s="9" t="s">
        <v>44</v>
      </c>
    </row>
    <row r="45" spans="1:6" ht="26.25" customHeight="1" x14ac:dyDescent="0.25">
      <c r="A45" s="34"/>
      <c r="B45" s="35" t="s">
        <v>5</v>
      </c>
      <c r="C45" s="36"/>
      <c r="D45" s="8">
        <f>D44</f>
        <v>15</v>
      </c>
      <c r="E45" s="8">
        <f>E44</f>
        <v>0</v>
      </c>
      <c r="F45" s="9" t="s">
        <v>44</v>
      </c>
    </row>
    <row r="46" spans="1:6" ht="26.25" customHeight="1" x14ac:dyDescent="0.25">
      <c r="A46" s="65" t="s">
        <v>24</v>
      </c>
      <c r="B46" s="66"/>
      <c r="C46" s="67"/>
      <c r="D46" s="7">
        <f>SUM(D9+D14+D19+D25+D27+D31+D35+D39+D43+D41+D45)</f>
        <v>7965.21</v>
      </c>
      <c r="E46" s="7">
        <f>SUM(E9+E14+E19+E25+E27+E31+E35+E39+E41+E43+E45)</f>
        <v>1276.77</v>
      </c>
      <c r="F46" s="9" t="s">
        <v>82</v>
      </c>
    </row>
    <row r="48" spans="1:6" ht="18.75" x14ac:dyDescent="0.3">
      <c r="A48" s="63" t="s">
        <v>26</v>
      </c>
      <c r="B48" s="63"/>
      <c r="C48" s="63"/>
      <c r="D48" s="63"/>
      <c r="E48" s="63"/>
      <c r="F48" s="63"/>
    </row>
    <row r="49" spans="1:6" x14ac:dyDescent="0.25">
      <c r="A49" s="58" t="s">
        <v>51</v>
      </c>
      <c r="B49" s="58"/>
      <c r="C49" s="58"/>
      <c r="D49" s="58"/>
      <c r="E49" s="58"/>
      <c r="F49" s="58"/>
    </row>
    <row r="50" spans="1:6" x14ac:dyDescent="0.25">
      <c r="A50" s="58"/>
      <c r="B50" s="58"/>
      <c r="C50" s="58"/>
      <c r="D50" s="58"/>
      <c r="E50" s="58"/>
      <c r="F50" s="58"/>
    </row>
    <row r="51" spans="1:6" ht="14.25" customHeight="1" x14ac:dyDescent="0.25">
      <c r="A51" s="58"/>
      <c r="B51" s="58"/>
      <c r="C51" s="58"/>
      <c r="D51" s="58"/>
      <c r="E51" s="58"/>
      <c r="F51" s="58"/>
    </row>
    <row r="52" spans="1:6" ht="18.75" x14ac:dyDescent="0.3">
      <c r="A52" s="63" t="s">
        <v>25</v>
      </c>
      <c r="B52" s="64"/>
      <c r="C52" s="64"/>
      <c r="D52" s="64"/>
      <c r="E52" s="64"/>
      <c r="F52" s="64"/>
    </row>
    <row r="53" spans="1:6" ht="365.25" customHeight="1" x14ac:dyDescent="0.3">
      <c r="A53" s="58" t="s">
        <v>60</v>
      </c>
      <c r="B53" s="58"/>
      <c r="C53" s="58"/>
      <c r="D53" s="58"/>
      <c r="E53" s="58"/>
      <c r="F53" s="58"/>
    </row>
    <row r="54" spans="1:6" ht="159" customHeight="1" x14ac:dyDescent="0.3">
      <c r="A54" s="33" t="s">
        <v>86</v>
      </c>
      <c r="B54" s="33"/>
      <c r="C54" s="33"/>
      <c r="D54" s="33"/>
      <c r="E54" s="33"/>
      <c r="F54" s="33"/>
    </row>
    <row r="55" spans="1:6" ht="171.75" customHeight="1" x14ac:dyDescent="0.3">
      <c r="A55" s="33" t="s">
        <v>87</v>
      </c>
      <c r="B55" s="33"/>
      <c r="C55" s="33"/>
      <c r="D55" s="33"/>
      <c r="E55" s="33"/>
      <c r="F55" s="33"/>
    </row>
  </sheetData>
  <mergeCells count="41">
    <mergeCell ref="E28:E29"/>
    <mergeCell ref="A53:F53"/>
    <mergeCell ref="A54:F54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  <mergeCell ref="A2:F2"/>
    <mergeCell ref="B3:D3"/>
    <mergeCell ref="B9:C9"/>
    <mergeCell ref="A6:A9"/>
    <mergeCell ref="A10:A14"/>
    <mergeCell ref="B14:C14"/>
    <mergeCell ref="B6:B8"/>
    <mergeCell ref="B10:B13"/>
    <mergeCell ref="D28:D29"/>
    <mergeCell ref="B27:C27"/>
    <mergeCell ref="A36:A39"/>
    <mergeCell ref="B31:C31"/>
    <mergeCell ref="B32:B34"/>
    <mergeCell ref="B28:B30"/>
    <mergeCell ref="A28:A31"/>
    <mergeCell ref="A33:A35"/>
    <mergeCell ref="B41:C41"/>
    <mergeCell ref="A42:A43"/>
    <mergeCell ref="B39:C39"/>
    <mergeCell ref="B43:C43"/>
    <mergeCell ref="A55:F55"/>
    <mergeCell ref="A44:A45"/>
    <mergeCell ref="B45:C45"/>
    <mergeCell ref="B35:C35"/>
    <mergeCell ref="B36:B38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Мазеина Людмила Сергеевна</cp:lastModifiedBy>
  <cp:lastPrinted>2024-06-11T04:07:54Z</cp:lastPrinted>
  <dcterms:created xsi:type="dcterms:W3CDTF">2019-08-13T12:10:21Z</dcterms:created>
  <dcterms:modified xsi:type="dcterms:W3CDTF">2024-06-13T05:14:33Z</dcterms:modified>
</cp:coreProperties>
</file>